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<sst xmlns="http://schemas.openxmlformats.org/spreadsheetml/2006/main" count="129" uniqueCount="120">
  <si>
    <t>PUESTO</t>
  </si>
  <si>
    <t>NOMBRE</t>
  </si>
  <si>
    <t>SUELDO MENSUAL BRUTO</t>
  </si>
  <si>
    <t>DIRECTOR GENERAL</t>
  </si>
  <si>
    <t>COORDINADOR ADMINISTRATIVO</t>
  </si>
  <si>
    <t>ENRIQUE QUIÑONEZ QUIÑONEZ</t>
  </si>
  <si>
    <t xml:space="preserve">COORDINADOR DE SISTEMAS </t>
  </si>
  <si>
    <t>DANIEL ESPARZA SOTO</t>
  </si>
  <si>
    <t>COORDINADOR ZONA NORTE</t>
  </si>
  <si>
    <t>MARCO ANTONIO AGUIRRE TORRES</t>
  </si>
  <si>
    <t>COORDINADOR ZONA CENTRO</t>
  </si>
  <si>
    <t>COORDINADOR ZONA SUR</t>
  </si>
  <si>
    <t>PERLA VANESSA ORTIZ NAVARRETE</t>
  </si>
  <si>
    <t>RAFAEL PLATA ERICON</t>
  </si>
  <si>
    <t>THALIA KARAMANOS CECEÑA</t>
  </si>
  <si>
    <t>GERENTE URGE CULIACÁN</t>
  </si>
  <si>
    <t>GERENTE DE GESTION AMBIENTAL</t>
  </si>
  <si>
    <t>CONRADO LOAIZA LOAIZA</t>
  </si>
  <si>
    <t>GERENTE URGE GUASAVE</t>
  </si>
  <si>
    <t>MERCEDES VARGAS GAMEZ</t>
  </si>
  <si>
    <t>GERENTE URGE AHOME</t>
  </si>
  <si>
    <t>GERENTE URGE NAVOLATO</t>
  </si>
  <si>
    <t>YAMILETH CASTRO CORRALES</t>
  </si>
  <si>
    <t>GERENTE URGE CHOIX</t>
  </si>
  <si>
    <t>ARIADNA  YISLETH MARIA REYES GUTIERREZ</t>
  </si>
  <si>
    <t xml:space="preserve">GERENTE URGE ANGOSTURA </t>
  </si>
  <si>
    <t xml:space="preserve">GERENTE URGE SINALOA </t>
  </si>
  <si>
    <t>GERENTE URGE MOCORITO</t>
  </si>
  <si>
    <t>GERENTE URGE SAN IGNACIO</t>
  </si>
  <si>
    <t>GERENTE URGE ELOTA</t>
  </si>
  <si>
    <t>ALEJANDRO CEDEÑO VAZQUEZ</t>
  </si>
  <si>
    <t>GERENTE URGE ESCUINAPA</t>
  </si>
  <si>
    <t>GERENTE URGE EL ROSARIO</t>
  </si>
  <si>
    <t>GERENTE URGE BADIRAGUATO</t>
  </si>
  <si>
    <t xml:space="preserve">GERENTE URGE EL FUERTE </t>
  </si>
  <si>
    <t>JOAQUIN RAFAEL IBARRA MONTOYA</t>
  </si>
  <si>
    <t>EJECUTIVO URGE SEDECO</t>
  </si>
  <si>
    <t>EJECUTIVO URGE AHOME</t>
  </si>
  <si>
    <t>DANIELA GUADALUPE LIZARRAGA TOLOSA</t>
  </si>
  <si>
    <t>EJECUTIVO URGE GUASAVE</t>
  </si>
  <si>
    <t>EJECUTIVO URGE CULIACÁN</t>
  </si>
  <si>
    <t>ROSA ELIA ALFARO SERRANO</t>
  </si>
  <si>
    <t>EJECUTIVO URGE GUAMUCHIL</t>
  </si>
  <si>
    <t>RECEPCIONISTA TRAMITEL.</t>
  </si>
  <si>
    <t>BLANCA YESENIA FELIX ZAZUETA</t>
  </si>
  <si>
    <t>ZULEYDI GARCIA AVENDAÑO</t>
  </si>
  <si>
    <t>AUXILIAR ADMINISTRATIVO</t>
  </si>
  <si>
    <t>ALMA SELENE CEBALLOS PADILLA</t>
  </si>
  <si>
    <t>ASISTENTE DE LA DIRECCIÓN GENERAL</t>
  </si>
  <si>
    <t>UZZIEL SAID VELAZQUEZ MEZA</t>
  </si>
  <si>
    <t>AUXILIAR DE SISTEMAS</t>
  </si>
  <si>
    <t>MARCO ANTONIO GALVEZ ESQUIVEL</t>
  </si>
  <si>
    <t>RECEPCIONISTA</t>
  </si>
  <si>
    <t>KAROLL AKOURY KORTABANY</t>
  </si>
  <si>
    <t xml:space="preserve">GERENTE URGE CONCORDIA </t>
  </si>
  <si>
    <t>AMBROSIA ZAMUDIO MADRIGAL</t>
  </si>
  <si>
    <t>LIBRADO MARGARITO ACEVES BURGOS</t>
  </si>
  <si>
    <t>ASISTENTE CEDE</t>
  </si>
  <si>
    <t>LOURDES GUTIERREZ HERRERA</t>
  </si>
  <si>
    <t>EJECUTIVO PONTE AL DIA GUASAVE</t>
  </si>
  <si>
    <t>EJECUTIVO PONTE AL DIA AHOME</t>
  </si>
  <si>
    <t>COORDINADOR DE COMPETITIVIDAD</t>
  </si>
  <si>
    <t>GILBERTO GÓMEZ BELTRÁN</t>
  </si>
  <si>
    <t>JOSÉ PLATÓN LÓPEZ PINTO</t>
  </si>
  <si>
    <t xml:space="preserve">DIRECTOR DE REFORMA REGULATORIA </t>
  </si>
  <si>
    <t>DIRECTOR  DE GESTIÓN EMPRESARIAL</t>
  </si>
  <si>
    <t>MONICA ILIANA CÁRDENAS DELGADO</t>
  </si>
  <si>
    <t>KALEOPPY ORNELAS CÁRDENAS</t>
  </si>
  <si>
    <t>TITULAR DE LA UNIDAD DE ANÁLISIS JURÍDICO</t>
  </si>
  <si>
    <t>JESÚS HILDA MENDOZA ZAZUETA</t>
  </si>
  <si>
    <t>COORDINADORA URGE</t>
  </si>
  <si>
    <t>EJECUTIVO DE REFORMA REGULATORIA</t>
  </si>
  <si>
    <t>GERENTE DE GESTIÓN EN ACCIÓN</t>
  </si>
  <si>
    <t>LEOPOLDO HÉCTOR GUERRERO GÓMEZ</t>
  </si>
  <si>
    <t>EJECUTIVO MARCAS Y PATENTES</t>
  </si>
  <si>
    <t>JOSÉ LUIS RAMÍREZ SARABIA</t>
  </si>
  <si>
    <t>COORDINADOR DE ZONA EVORA</t>
  </si>
  <si>
    <t>JOSÉ VICENTE VALDEZ GARCÍA</t>
  </si>
  <si>
    <t>JOSÉ MIGUEL AGUILAR GARCÍA</t>
  </si>
  <si>
    <t>JESÚS OLEGARIO CASTRO INZUNZA</t>
  </si>
  <si>
    <t>CARLOS HUMBERTO  RAMÍREZ URIAS</t>
  </si>
  <si>
    <t>MARÍA ELENA QUIÑONEZ LÓPEZ</t>
  </si>
  <si>
    <t>DULCE DEL CARMEN CASTRO GARCÍA</t>
  </si>
  <si>
    <t>LAURA ELENA ACOSTA SALAZAR</t>
  </si>
  <si>
    <t>NATALIE BERRUETA OCHOA</t>
  </si>
  <si>
    <t>LAURA ELENA RAMÍREZ PERAZA</t>
  </si>
  <si>
    <t>MARCO CESAR BELTRÁN PÉREZ</t>
  </si>
  <si>
    <t>EZEQUIEL MAGAÑA RODRÍGUEZ</t>
  </si>
  <si>
    <t>MARTÍN GERMAN SERRANO</t>
  </si>
  <si>
    <t>JOSÉ LUIS IRIBE ARIAS</t>
  </si>
  <si>
    <t>MARÍA SOFIA VERDUGO RIOS</t>
  </si>
  <si>
    <t>LOURDES MARÍA TERRAZAS MARTÍNEZ</t>
  </si>
  <si>
    <t>ASISTENTE DE DIRECCIÓN</t>
  </si>
  <si>
    <t>JOSÉ ROSALIO GARCÍA APODACA</t>
  </si>
  <si>
    <t xml:space="preserve">CARLOS EDUARDO LUGO GAXIOLA </t>
  </si>
  <si>
    <t xml:space="preserve">ROSA MARIA LÓPEZ SOTO </t>
  </si>
  <si>
    <t>PERCEPCIONES ABRIL-JUNIO 2015</t>
  </si>
  <si>
    <t>RETENCIÓN DE ISR</t>
  </si>
  <si>
    <t xml:space="preserve">IMPORTE  NETO </t>
  </si>
  <si>
    <t>CLARIZZA GABRIELA ARCE HERNÁNDEZ</t>
  </si>
  <si>
    <t>GUDBERTO BENITO HERNÁNDEZ CARO</t>
  </si>
  <si>
    <t>ILSE LIZBETH HERNÁNDEZ MIRANDA</t>
  </si>
  <si>
    <t>ALEJANDRA ADORACION RODRIGUEZ LÓPEZ</t>
  </si>
  <si>
    <t xml:space="preserve">JUAN CARLOS QUEVEDO LÓPEZ </t>
  </si>
  <si>
    <t>KIMBERLY GUADALUPE PAYAN PÉREZ</t>
  </si>
  <si>
    <t>JUAN CARLOS GONZÁLEZ FLORES</t>
  </si>
  <si>
    <t>LIZETH ARACELY QUINTERO GONZÁLEZ</t>
  </si>
  <si>
    <t>RAUL MIJAIL SANTIAGO GONZÁLEZ</t>
  </si>
  <si>
    <t>GERENTE URGE MAZATLÁN</t>
  </si>
  <si>
    <t>EJECUTIVO URGE MAZATLÁN</t>
  </si>
  <si>
    <t>GERENTE URGE COSALÁ</t>
  </si>
  <si>
    <t xml:space="preserve">BERNARDO HEREDIA AYÓN </t>
  </si>
  <si>
    <t>EJECUTIVO PONTE AL DIA CULIACÁN</t>
  </si>
  <si>
    <t>ENLACE PUNTOS PARA MOVER A MÉXICO</t>
  </si>
  <si>
    <t>COORDINADOR DE PUNTOS PARA MOVER A MÉXICO</t>
  </si>
  <si>
    <t>EJECUTIVO PUNTOS PARA MOVER A MÉXICO</t>
  </si>
  <si>
    <t>DANIEL ARTURO LIZARRAGA CHÁVEZ</t>
  </si>
  <si>
    <t>FERNANDO NUÑEZ DÍAZ</t>
  </si>
  <si>
    <t>IRIZAITH DÍAZ BARRIGA PEÑA</t>
  </si>
  <si>
    <t>COMISIÓN ESTATAL DE GESTIÓN EMPRESARIAL Y REFORMA REGULATORIA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</si>
</sst>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E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6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wrapText="1"/>
    </xf>
    <xf numFmtId="0" fontId="27" fillId="32" borderId="10" xfId="0" applyFont="1" applyFill="1" applyBorder="1" applyAlignment="1">
      <alignment/>
    </xf>
    <xf numFmtId="4" fontId="27" fillId="32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zoomScale="85" zoomScaleNormal="85" zoomScalePageLayoutView="0" workbookViewId="0" topLeftCell="A1">
      <selection activeCell="H10" sqref="H10"/>
    </sheetView>
  </sheetViews>
  <sheetFormatPr defaultColWidth="11.421875" defaultRowHeight="15"/>
  <cols>
    <col min="1" max="1" width="50.28125" style="0" customWidth="1"/>
    <col min="2" max="2" width="42.57421875" style="0" customWidth="1"/>
    <col min="3" max="3" width="24.8515625" style="0" customWidth="1"/>
    <col min="4" max="4" width="14.28125" style="0" customWidth="1"/>
    <col min="6" max="6" width="10.28125" style="0" bestFit="1" customWidth="1"/>
  </cols>
  <sheetData>
    <row r="2" spans="1:6" ht="18">
      <c r="A2" s="10" t="s">
        <v>119</v>
      </c>
      <c r="B2" s="10"/>
      <c r="C2" s="10"/>
      <c r="D2" s="10"/>
      <c r="E2" s="10"/>
      <c r="F2" s="10"/>
    </row>
    <row r="3" spans="1:6" ht="18">
      <c r="A3" s="10" t="s">
        <v>96</v>
      </c>
      <c r="B3" s="10"/>
      <c r="C3" s="10"/>
      <c r="D3" s="10"/>
      <c r="E3" s="10"/>
      <c r="F3" s="10"/>
    </row>
    <row r="4" spans="1:6" ht="15">
      <c r="A4" s="1"/>
      <c r="B4" s="2"/>
      <c r="C4" s="3"/>
      <c r="D4" s="3"/>
      <c r="E4" s="3"/>
      <c r="F4" s="3"/>
    </row>
    <row r="5" spans="1:5" ht="33" customHeight="1">
      <c r="A5" s="17" t="s">
        <v>0</v>
      </c>
      <c r="B5" s="17" t="s">
        <v>1</v>
      </c>
      <c r="C5" s="18" t="s">
        <v>2</v>
      </c>
      <c r="D5" s="18" t="s">
        <v>97</v>
      </c>
      <c r="E5" s="18" t="s">
        <v>98</v>
      </c>
    </row>
    <row r="6" spans="1:5" ht="14.25">
      <c r="A6" s="11" t="s">
        <v>3</v>
      </c>
      <c r="B6" s="12" t="s">
        <v>62</v>
      </c>
      <c r="C6" s="13">
        <v>46000.23</v>
      </c>
      <c r="D6" s="13">
        <v>10120.97</v>
      </c>
      <c r="E6" s="13">
        <f>+(C6-D6)</f>
        <v>35879.26</v>
      </c>
    </row>
    <row r="7" spans="1:5" ht="18" customHeight="1">
      <c r="A7" s="14" t="s">
        <v>64</v>
      </c>
      <c r="B7" s="15" t="s">
        <v>63</v>
      </c>
      <c r="C7" s="16">
        <v>34744.14</v>
      </c>
      <c r="D7" s="16">
        <v>6744.14</v>
      </c>
      <c r="E7" s="16">
        <f aca="true" t="shared" si="0" ref="E7:E66">+(C7-D7)</f>
        <v>28000</v>
      </c>
    </row>
    <row r="8" spans="1:5" ht="16.5" customHeight="1">
      <c r="A8" s="11" t="s">
        <v>65</v>
      </c>
      <c r="B8" s="12" t="s">
        <v>66</v>
      </c>
      <c r="C8" s="13">
        <v>32744.14</v>
      </c>
      <c r="D8" s="13">
        <v>6144.14</v>
      </c>
      <c r="E8" s="13">
        <f t="shared" si="0"/>
        <v>26600</v>
      </c>
    </row>
    <row r="9" spans="1:5" ht="14.25">
      <c r="A9" s="14" t="s">
        <v>4</v>
      </c>
      <c r="B9" s="15" t="s">
        <v>5</v>
      </c>
      <c r="C9" s="16">
        <v>29343.94</v>
      </c>
      <c r="D9" s="16">
        <v>5343.94</v>
      </c>
      <c r="E9" s="16">
        <v>24000</v>
      </c>
    </row>
    <row r="10" spans="1:5" ht="18.75" customHeight="1">
      <c r="A10" s="11" t="s">
        <v>68</v>
      </c>
      <c r="B10" s="12" t="s">
        <v>67</v>
      </c>
      <c r="C10" s="13">
        <v>29343.94</v>
      </c>
      <c r="D10" s="13">
        <v>5343.94</v>
      </c>
      <c r="E10" s="13">
        <v>24000</v>
      </c>
    </row>
    <row r="11" spans="1:5" ht="14.25">
      <c r="A11" s="14" t="s">
        <v>6</v>
      </c>
      <c r="B11" s="15" t="s">
        <v>7</v>
      </c>
      <c r="C11" s="16">
        <f>9095.63*2</f>
        <v>18191.26</v>
      </c>
      <c r="D11" s="16">
        <v>2776.54</v>
      </c>
      <c r="E11" s="16">
        <f t="shared" si="0"/>
        <v>15414.719999999998</v>
      </c>
    </row>
    <row r="12" spans="1:5" ht="14.25">
      <c r="A12" s="11" t="s">
        <v>8</v>
      </c>
      <c r="B12" s="12" t="s">
        <v>9</v>
      </c>
      <c r="C12" s="13">
        <v>26728.88</v>
      </c>
      <c r="D12" s="13">
        <v>4728.88</v>
      </c>
      <c r="E12" s="13">
        <f t="shared" si="0"/>
        <v>22000</v>
      </c>
    </row>
    <row r="13" spans="1:5" ht="14.25">
      <c r="A13" s="14" t="s">
        <v>10</v>
      </c>
      <c r="B13" s="15" t="s">
        <v>99</v>
      </c>
      <c r="C13" s="16">
        <v>24113.81</v>
      </c>
      <c r="D13" s="16">
        <v>4113.81</v>
      </c>
      <c r="E13" s="16">
        <f t="shared" si="0"/>
        <v>20000</v>
      </c>
    </row>
    <row r="14" spans="1:5" ht="14.25">
      <c r="A14" s="11" t="s">
        <v>61</v>
      </c>
      <c r="B14" s="12" t="s">
        <v>69</v>
      </c>
      <c r="C14" s="13">
        <v>24113.81</v>
      </c>
      <c r="D14" s="13">
        <v>4113.81</v>
      </c>
      <c r="E14" s="13">
        <f t="shared" si="0"/>
        <v>20000</v>
      </c>
    </row>
    <row r="15" spans="1:5" ht="26.25">
      <c r="A15" s="14" t="s">
        <v>113</v>
      </c>
      <c r="B15" s="15" t="s">
        <v>104</v>
      </c>
      <c r="C15" s="16">
        <v>24113.81</v>
      </c>
      <c r="D15" s="16">
        <v>4113.81</v>
      </c>
      <c r="E15" s="16">
        <f t="shared" si="0"/>
        <v>20000</v>
      </c>
    </row>
    <row r="16" spans="1:5" ht="14.25">
      <c r="A16" s="11" t="s">
        <v>11</v>
      </c>
      <c r="B16" s="12" t="s">
        <v>116</v>
      </c>
      <c r="C16" s="13">
        <v>24113.81</v>
      </c>
      <c r="D16" s="13">
        <v>4113.81</v>
      </c>
      <c r="E16" s="13">
        <f t="shared" si="0"/>
        <v>20000</v>
      </c>
    </row>
    <row r="17" spans="1:5" ht="14.25">
      <c r="A17" s="14" t="s">
        <v>70</v>
      </c>
      <c r="B17" s="15" t="s">
        <v>12</v>
      </c>
      <c r="C17" s="16">
        <f>9095.63*2</f>
        <v>18191.26</v>
      </c>
      <c r="D17" s="16">
        <v>2776.54</v>
      </c>
      <c r="E17" s="16">
        <f t="shared" si="0"/>
        <v>15414.719999999998</v>
      </c>
    </row>
    <row r="18" spans="1:5" ht="14.25">
      <c r="A18" s="11" t="s">
        <v>113</v>
      </c>
      <c r="B18" s="12" t="s">
        <v>13</v>
      </c>
      <c r="C18" s="13">
        <v>16392.28</v>
      </c>
      <c r="D18" s="13">
        <v>2392.28</v>
      </c>
      <c r="E18" s="13">
        <f t="shared" si="0"/>
        <v>13999.999999999998</v>
      </c>
    </row>
    <row r="19" spans="1:5" ht="17.25" customHeight="1">
      <c r="A19" s="14" t="s">
        <v>71</v>
      </c>
      <c r="B19" s="15" t="s">
        <v>105</v>
      </c>
      <c r="C19" s="16">
        <v>17663.9</v>
      </c>
      <c r="D19" s="16">
        <v>2663.9</v>
      </c>
      <c r="E19" s="16">
        <f t="shared" si="0"/>
        <v>15000.000000000002</v>
      </c>
    </row>
    <row r="20" spans="1:5" ht="17.25" customHeight="1">
      <c r="A20" s="11" t="s">
        <v>71</v>
      </c>
      <c r="B20" s="12" t="s">
        <v>84</v>
      </c>
      <c r="C20" s="13">
        <v>17663.9</v>
      </c>
      <c r="D20" s="13">
        <v>2663.9</v>
      </c>
      <c r="E20" s="13">
        <f t="shared" si="0"/>
        <v>15000.000000000002</v>
      </c>
    </row>
    <row r="21" spans="1:5" ht="26.25">
      <c r="A21" s="14" t="s">
        <v>114</v>
      </c>
      <c r="B21" s="15" t="s">
        <v>14</v>
      </c>
      <c r="C21" s="16">
        <v>16392.28</v>
      </c>
      <c r="D21" s="16">
        <v>2392.28</v>
      </c>
      <c r="E21" s="16">
        <f t="shared" si="0"/>
        <v>13999.999999999998</v>
      </c>
    </row>
    <row r="22" spans="1:5" ht="14.25">
      <c r="A22" s="11" t="s">
        <v>15</v>
      </c>
      <c r="B22" s="12" t="s">
        <v>100</v>
      </c>
      <c r="C22" s="13">
        <f>9095.63*2</f>
        <v>18191.26</v>
      </c>
      <c r="D22" s="13">
        <v>2776.54</v>
      </c>
      <c r="E22" s="13">
        <f t="shared" si="0"/>
        <v>15414.719999999998</v>
      </c>
    </row>
    <row r="23" spans="1:5" ht="14.25">
      <c r="A23" s="14" t="s">
        <v>72</v>
      </c>
      <c r="B23" s="15" t="s">
        <v>73</v>
      </c>
      <c r="C23" s="16">
        <f>7682.02*2</f>
        <v>15364.04</v>
      </c>
      <c r="D23" s="16">
        <v>2172.64</v>
      </c>
      <c r="E23" s="16">
        <f t="shared" si="0"/>
        <v>13191.400000000001</v>
      </c>
    </row>
    <row r="24" spans="1:5" ht="14.25">
      <c r="A24" s="11" t="s">
        <v>16</v>
      </c>
      <c r="B24" s="12" t="s">
        <v>102</v>
      </c>
      <c r="C24" s="13">
        <f aca="true" t="shared" si="1" ref="C24:C30">7682.02*2</f>
        <v>15364.04</v>
      </c>
      <c r="D24" s="13">
        <v>2172.64</v>
      </c>
      <c r="E24" s="13">
        <f t="shared" si="0"/>
        <v>13191.400000000001</v>
      </c>
    </row>
    <row r="25" spans="1:5" ht="14.25">
      <c r="A25" s="14" t="s">
        <v>74</v>
      </c>
      <c r="B25" s="15" t="s">
        <v>17</v>
      </c>
      <c r="C25" s="16">
        <f t="shared" si="1"/>
        <v>15364.04</v>
      </c>
      <c r="D25" s="16">
        <v>2172.64</v>
      </c>
      <c r="E25" s="16">
        <f t="shared" si="0"/>
        <v>13191.400000000001</v>
      </c>
    </row>
    <row r="26" spans="1:5" ht="14.25">
      <c r="A26" s="11" t="s">
        <v>108</v>
      </c>
      <c r="B26" s="12" t="s">
        <v>75</v>
      </c>
      <c r="C26" s="13">
        <f t="shared" si="1"/>
        <v>15364.04</v>
      </c>
      <c r="D26" s="13">
        <v>2173.64</v>
      </c>
      <c r="E26" s="13">
        <f t="shared" si="0"/>
        <v>13190.400000000001</v>
      </c>
    </row>
    <row r="27" spans="1:5" ht="14.25">
      <c r="A27" s="14" t="s">
        <v>18</v>
      </c>
      <c r="B27" s="15" t="s">
        <v>19</v>
      </c>
      <c r="C27" s="16">
        <f t="shared" si="1"/>
        <v>15364.04</v>
      </c>
      <c r="D27" s="16">
        <v>2172.64</v>
      </c>
      <c r="E27" s="16">
        <f t="shared" si="0"/>
        <v>13191.400000000001</v>
      </c>
    </row>
    <row r="28" spans="1:5" ht="14.25">
      <c r="A28" s="11" t="s">
        <v>76</v>
      </c>
      <c r="B28" s="12" t="s">
        <v>77</v>
      </c>
      <c r="C28" s="13">
        <v>26728.88</v>
      </c>
      <c r="D28" s="13">
        <v>4728.88</v>
      </c>
      <c r="E28" s="13">
        <f t="shared" si="0"/>
        <v>22000</v>
      </c>
    </row>
    <row r="29" spans="1:5" ht="14.25">
      <c r="A29" s="14" t="s">
        <v>20</v>
      </c>
      <c r="B29" s="15" t="s">
        <v>78</v>
      </c>
      <c r="C29" s="16">
        <f t="shared" si="1"/>
        <v>15364.04</v>
      </c>
      <c r="D29" s="16">
        <v>2172.64</v>
      </c>
      <c r="E29" s="16">
        <f t="shared" si="0"/>
        <v>13191.400000000001</v>
      </c>
    </row>
    <row r="30" spans="1:5" ht="14.25">
      <c r="A30" s="11" t="s">
        <v>21</v>
      </c>
      <c r="B30" s="12" t="s">
        <v>22</v>
      </c>
      <c r="C30" s="13">
        <f t="shared" si="1"/>
        <v>15364.04</v>
      </c>
      <c r="D30" s="13">
        <v>2172.64</v>
      </c>
      <c r="E30" s="13">
        <f t="shared" si="0"/>
        <v>13191.400000000001</v>
      </c>
    </row>
    <row r="31" spans="1:5" ht="14.25">
      <c r="A31" s="14" t="s">
        <v>23</v>
      </c>
      <c r="B31" s="15" t="s">
        <v>24</v>
      </c>
      <c r="C31" s="16">
        <f>5519.12*2</f>
        <v>11038.24</v>
      </c>
      <c r="D31" s="16">
        <v>1248.66</v>
      </c>
      <c r="E31" s="16">
        <f t="shared" si="0"/>
        <v>9789.58</v>
      </c>
    </row>
    <row r="32" spans="1:5" ht="14.25">
      <c r="A32" s="11" t="s">
        <v>25</v>
      </c>
      <c r="B32" s="12" t="s">
        <v>79</v>
      </c>
      <c r="C32" s="13">
        <f>5519.12*2</f>
        <v>11038.24</v>
      </c>
      <c r="D32" s="13">
        <v>1248.66</v>
      </c>
      <c r="E32" s="13">
        <f t="shared" si="0"/>
        <v>9789.58</v>
      </c>
    </row>
    <row r="33" spans="1:5" ht="14.25">
      <c r="A33" s="14" t="s">
        <v>26</v>
      </c>
      <c r="B33" s="15" t="s">
        <v>80</v>
      </c>
      <c r="C33" s="16">
        <f>5519.12*2</f>
        <v>11038.24</v>
      </c>
      <c r="D33" s="16">
        <v>1248.66</v>
      </c>
      <c r="E33" s="16">
        <f t="shared" si="0"/>
        <v>9789.58</v>
      </c>
    </row>
    <row r="34" spans="1:5" ht="14.25">
      <c r="A34" s="11" t="s">
        <v>27</v>
      </c>
      <c r="B34" s="12" t="s">
        <v>81</v>
      </c>
      <c r="C34" s="13">
        <f aca="true" t="shared" si="2" ref="C34:C42">5519.12*2</f>
        <v>11038.24</v>
      </c>
      <c r="D34" s="13">
        <v>1248.66</v>
      </c>
      <c r="E34" s="13">
        <f t="shared" si="0"/>
        <v>9789.58</v>
      </c>
    </row>
    <row r="35" spans="1:5" ht="14.25">
      <c r="A35" s="14" t="s">
        <v>28</v>
      </c>
      <c r="B35" s="15" t="s">
        <v>82</v>
      </c>
      <c r="C35" s="16">
        <f t="shared" si="2"/>
        <v>11038.24</v>
      </c>
      <c r="D35" s="16">
        <v>1248.66</v>
      </c>
      <c r="E35" s="16">
        <f t="shared" si="0"/>
        <v>9789.58</v>
      </c>
    </row>
    <row r="36" spans="1:5" ht="14.25">
      <c r="A36" s="11" t="s">
        <v>29</v>
      </c>
      <c r="B36" s="12" t="s">
        <v>30</v>
      </c>
      <c r="C36" s="13">
        <v>11038.24</v>
      </c>
      <c r="D36" s="13">
        <v>1248.66</v>
      </c>
      <c r="E36" s="13">
        <f t="shared" si="0"/>
        <v>9789.58</v>
      </c>
    </row>
    <row r="37" spans="1:5" ht="14.25">
      <c r="A37" s="14" t="s">
        <v>110</v>
      </c>
      <c r="B37" s="15" t="s">
        <v>117</v>
      </c>
      <c r="C37" s="16">
        <f t="shared" si="2"/>
        <v>11038.24</v>
      </c>
      <c r="D37" s="16">
        <v>1248.66</v>
      </c>
      <c r="E37" s="16">
        <f t="shared" si="0"/>
        <v>9789.58</v>
      </c>
    </row>
    <row r="38" spans="1:5" ht="14.25">
      <c r="A38" s="11" t="s">
        <v>31</v>
      </c>
      <c r="B38" s="12" t="s">
        <v>83</v>
      </c>
      <c r="C38" s="13">
        <f t="shared" si="2"/>
        <v>11038.24</v>
      </c>
      <c r="D38" s="13">
        <v>1248.66</v>
      </c>
      <c r="E38" s="13">
        <f t="shared" si="0"/>
        <v>9789.58</v>
      </c>
    </row>
    <row r="39" spans="1:5" ht="14.25">
      <c r="A39" s="14" t="s">
        <v>32</v>
      </c>
      <c r="B39" s="15" t="s">
        <v>85</v>
      </c>
      <c r="C39" s="16">
        <f t="shared" si="2"/>
        <v>11038.24</v>
      </c>
      <c r="D39" s="16">
        <v>1248.66</v>
      </c>
      <c r="E39" s="16">
        <f t="shared" si="0"/>
        <v>9789.58</v>
      </c>
    </row>
    <row r="40" spans="1:5" ht="14.25">
      <c r="A40" s="11" t="s">
        <v>33</v>
      </c>
      <c r="B40" s="12" t="s">
        <v>86</v>
      </c>
      <c r="C40" s="13">
        <f t="shared" si="2"/>
        <v>11038.24</v>
      </c>
      <c r="D40" s="13">
        <v>1248.66</v>
      </c>
      <c r="E40" s="13">
        <f t="shared" si="0"/>
        <v>9789.58</v>
      </c>
    </row>
    <row r="41" spans="1:5" ht="14.25">
      <c r="A41" s="14" t="s">
        <v>34</v>
      </c>
      <c r="B41" s="15" t="s">
        <v>35</v>
      </c>
      <c r="C41" s="16">
        <f t="shared" si="2"/>
        <v>11038.24</v>
      </c>
      <c r="D41" s="16">
        <v>1248.66</v>
      </c>
      <c r="E41" s="16">
        <f t="shared" si="0"/>
        <v>9789.58</v>
      </c>
    </row>
    <row r="42" spans="1:5" ht="14.25">
      <c r="A42" s="11" t="s">
        <v>36</v>
      </c>
      <c r="B42" s="12" t="s">
        <v>87</v>
      </c>
      <c r="C42" s="13">
        <f t="shared" si="2"/>
        <v>11038.24</v>
      </c>
      <c r="D42" s="13">
        <v>1248.66</v>
      </c>
      <c r="E42" s="13">
        <f t="shared" si="0"/>
        <v>9789.58</v>
      </c>
    </row>
    <row r="43" spans="1:5" ht="14.25">
      <c r="A43" s="14" t="s">
        <v>37</v>
      </c>
      <c r="B43" s="15" t="s">
        <v>106</v>
      </c>
      <c r="C43" s="16">
        <f>4847.32*2</f>
        <v>9694.64</v>
      </c>
      <c r="D43" s="16">
        <v>982.44</v>
      </c>
      <c r="E43" s="16">
        <f t="shared" si="0"/>
        <v>8712.199999999999</v>
      </c>
    </row>
    <row r="44" spans="1:5" ht="14.25">
      <c r="A44" s="11" t="s">
        <v>109</v>
      </c>
      <c r="B44" s="12" t="s">
        <v>38</v>
      </c>
      <c r="C44" s="13">
        <f>4847.32*2</f>
        <v>9694.64</v>
      </c>
      <c r="D44" s="13">
        <v>982.44</v>
      </c>
      <c r="E44" s="13">
        <f t="shared" si="0"/>
        <v>8712.199999999999</v>
      </c>
    </row>
    <row r="45" spans="1:5" ht="14.25">
      <c r="A45" s="14" t="s">
        <v>39</v>
      </c>
      <c r="B45" s="15" t="s">
        <v>88</v>
      </c>
      <c r="C45" s="16">
        <f>4847.32*2</f>
        <v>9694.64</v>
      </c>
      <c r="D45" s="16">
        <v>982.44</v>
      </c>
      <c r="E45" s="16">
        <f t="shared" si="0"/>
        <v>8712.199999999999</v>
      </c>
    </row>
    <row r="46" spans="1:5" ht="14.25">
      <c r="A46" s="11" t="s">
        <v>40</v>
      </c>
      <c r="B46" s="12" t="s">
        <v>41</v>
      </c>
      <c r="C46" s="13">
        <f>4847.32*2</f>
        <v>9694.64</v>
      </c>
      <c r="D46" s="13">
        <v>982.44</v>
      </c>
      <c r="E46" s="13">
        <f t="shared" si="0"/>
        <v>8712.199999999999</v>
      </c>
    </row>
    <row r="47" spans="1:5" ht="14.25">
      <c r="A47" s="14" t="s">
        <v>42</v>
      </c>
      <c r="B47" s="15" t="s">
        <v>118</v>
      </c>
      <c r="C47" s="16">
        <f>(4847.32*2)</f>
        <v>9694.64</v>
      </c>
      <c r="D47" s="16">
        <v>982.44</v>
      </c>
      <c r="E47" s="16">
        <f t="shared" si="0"/>
        <v>8712.199999999999</v>
      </c>
    </row>
    <row r="48" spans="1:5" ht="14.25">
      <c r="A48" s="11" t="s">
        <v>40</v>
      </c>
      <c r="B48" s="12" t="s">
        <v>89</v>
      </c>
      <c r="C48" s="13">
        <f>4718.05*2</f>
        <v>9436.1</v>
      </c>
      <c r="D48" s="13">
        <v>936.1</v>
      </c>
      <c r="E48" s="13">
        <f t="shared" si="0"/>
        <v>8500</v>
      </c>
    </row>
    <row r="49" spans="1:5" ht="14.25">
      <c r="A49" s="14" t="s">
        <v>40</v>
      </c>
      <c r="B49" s="15" t="s">
        <v>90</v>
      </c>
      <c r="C49" s="16">
        <f>4535.3*2</f>
        <v>9070.6</v>
      </c>
      <c r="D49" s="16">
        <v>870.6</v>
      </c>
      <c r="E49" s="16">
        <f t="shared" si="0"/>
        <v>8200</v>
      </c>
    </row>
    <row r="50" spans="1:5" ht="14.25">
      <c r="A50" s="11" t="s">
        <v>43</v>
      </c>
      <c r="B50" s="12" t="s">
        <v>44</v>
      </c>
      <c r="C50" s="13">
        <f>4535.3*2</f>
        <v>9070.6</v>
      </c>
      <c r="D50" s="13">
        <v>870.6</v>
      </c>
      <c r="E50" s="13">
        <f t="shared" si="0"/>
        <v>8200</v>
      </c>
    </row>
    <row r="51" spans="1:5" ht="26.25">
      <c r="A51" s="14" t="s">
        <v>115</v>
      </c>
      <c r="B51" s="15" t="s">
        <v>45</v>
      </c>
      <c r="C51" s="16">
        <v>8826.95</v>
      </c>
      <c r="D51" s="16">
        <v>826.95</v>
      </c>
      <c r="E51" s="16">
        <f t="shared" si="0"/>
        <v>8000.000000000001</v>
      </c>
    </row>
    <row r="52" spans="1:5" ht="14.25">
      <c r="A52" s="11" t="s">
        <v>46</v>
      </c>
      <c r="B52" s="12" t="s">
        <v>47</v>
      </c>
      <c r="C52" s="13">
        <v>13213.24</v>
      </c>
      <c r="D52" s="13">
        <v>1713.24</v>
      </c>
      <c r="E52" s="13">
        <f t="shared" si="0"/>
        <v>11500</v>
      </c>
    </row>
    <row r="53" spans="1:5" ht="14.25">
      <c r="A53" s="14" t="s">
        <v>48</v>
      </c>
      <c r="B53" s="15" t="s">
        <v>91</v>
      </c>
      <c r="C53" s="16">
        <v>12577.43</v>
      </c>
      <c r="D53" s="16">
        <v>1577.43</v>
      </c>
      <c r="E53" s="16">
        <f t="shared" si="0"/>
        <v>11000</v>
      </c>
    </row>
    <row r="54" spans="1:5" ht="14.25">
      <c r="A54" s="11" t="s">
        <v>46</v>
      </c>
      <c r="B54" s="12" t="s">
        <v>49</v>
      </c>
      <c r="C54" s="13">
        <v>11432.97</v>
      </c>
      <c r="D54" s="13">
        <v>1332.97</v>
      </c>
      <c r="E54" s="13">
        <f t="shared" si="0"/>
        <v>10100</v>
      </c>
    </row>
    <row r="55" spans="1:5" ht="14.25">
      <c r="A55" s="14" t="s">
        <v>50</v>
      </c>
      <c r="B55" s="15" t="s">
        <v>51</v>
      </c>
      <c r="C55" s="16">
        <v>6495.89</v>
      </c>
      <c r="D55" s="16">
        <v>495.89</v>
      </c>
      <c r="E55" s="16">
        <f t="shared" si="0"/>
        <v>6000</v>
      </c>
    </row>
    <row r="56" spans="1:5" ht="14.25">
      <c r="A56" s="11" t="s">
        <v>52</v>
      </c>
      <c r="B56" s="12" t="s">
        <v>53</v>
      </c>
      <c r="C56" s="13">
        <v>7056.93</v>
      </c>
      <c r="D56" s="13">
        <v>556.93</v>
      </c>
      <c r="E56" s="13">
        <f t="shared" si="0"/>
        <v>6500</v>
      </c>
    </row>
    <row r="57" spans="1:5" ht="14.25">
      <c r="A57" s="14" t="s">
        <v>54</v>
      </c>
      <c r="B57" s="15" t="s">
        <v>55</v>
      </c>
      <c r="C57" s="16">
        <v>6495.89</v>
      </c>
      <c r="D57" s="16">
        <v>495.89</v>
      </c>
      <c r="E57" s="16">
        <f t="shared" si="0"/>
        <v>6000</v>
      </c>
    </row>
    <row r="58" spans="1:5" ht="14.25">
      <c r="A58" s="11" t="s">
        <v>115</v>
      </c>
      <c r="B58" s="12" t="s">
        <v>101</v>
      </c>
      <c r="C58" s="13">
        <v>4251.72</v>
      </c>
      <c r="D58" s="13">
        <v>251.72</v>
      </c>
      <c r="E58" s="13">
        <f t="shared" si="0"/>
        <v>4000.0000000000005</v>
      </c>
    </row>
    <row r="59" spans="1:5" ht="14.25">
      <c r="A59" s="14" t="s">
        <v>46</v>
      </c>
      <c r="B59" s="15" t="s">
        <v>56</v>
      </c>
      <c r="C59" s="16">
        <v>8826.95</v>
      </c>
      <c r="D59" s="16">
        <v>826.95</v>
      </c>
      <c r="E59" s="16">
        <f t="shared" si="0"/>
        <v>8000.000000000001</v>
      </c>
    </row>
    <row r="60" spans="1:5" ht="14.25">
      <c r="A60" s="11" t="s">
        <v>57</v>
      </c>
      <c r="B60" s="12" t="s">
        <v>58</v>
      </c>
      <c r="C60" s="13">
        <v>7631.33</v>
      </c>
      <c r="D60" s="13">
        <v>631.33</v>
      </c>
      <c r="E60" s="13">
        <f t="shared" si="0"/>
        <v>7000</v>
      </c>
    </row>
    <row r="61" spans="1:5" ht="14.25">
      <c r="A61" s="14" t="s">
        <v>92</v>
      </c>
      <c r="B61" s="15" t="s">
        <v>93</v>
      </c>
      <c r="C61" s="16">
        <v>15120.66</v>
      </c>
      <c r="D61" s="16">
        <v>2120.66</v>
      </c>
      <c r="E61" s="16">
        <f t="shared" si="0"/>
        <v>13000</v>
      </c>
    </row>
    <row r="62" spans="1:5" ht="14.25">
      <c r="A62" s="11" t="s">
        <v>59</v>
      </c>
      <c r="B62" s="12" t="s">
        <v>94</v>
      </c>
      <c r="C62" s="13">
        <v>8826.95</v>
      </c>
      <c r="D62" s="13">
        <v>826.95</v>
      </c>
      <c r="E62" s="13">
        <f t="shared" si="0"/>
        <v>8000.000000000001</v>
      </c>
    </row>
    <row r="63" spans="1:5" ht="14.25">
      <c r="A63" s="14" t="s">
        <v>112</v>
      </c>
      <c r="B63" s="15" t="s">
        <v>111</v>
      </c>
      <c r="C63" s="16">
        <v>17663.9</v>
      </c>
      <c r="D63" s="16">
        <v>2663.9</v>
      </c>
      <c r="E63" s="16">
        <f t="shared" si="0"/>
        <v>15000.000000000002</v>
      </c>
    </row>
    <row r="64" spans="1:5" ht="14.25">
      <c r="A64" s="11" t="s">
        <v>112</v>
      </c>
      <c r="B64" s="12" t="s">
        <v>103</v>
      </c>
      <c r="C64" s="13">
        <v>13849.05</v>
      </c>
      <c r="D64" s="13">
        <v>1849.05</v>
      </c>
      <c r="E64" s="13">
        <f t="shared" si="0"/>
        <v>12000</v>
      </c>
    </row>
    <row r="65" spans="1:5" ht="14.25">
      <c r="A65" s="14" t="s">
        <v>60</v>
      </c>
      <c r="B65" s="15" t="s">
        <v>95</v>
      </c>
      <c r="C65" s="16">
        <v>15120.66</v>
      </c>
      <c r="D65" s="16">
        <v>2120.66</v>
      </c>
      <c r="E65" s="16">
        <f t="shared" si="0"/>
        <v>13000</v>
      </c>
    </row>
    <row r="66" spans="1:5" ht="14.25">
      <c r="A66" s="11" t="s">
        <v>112</v>
      </c>
      <c r="B66" s="12" t="s">
        <v>107</v>
      </c>
      <c r="C66" s="13">
        <v>8826.95</v>
      </c>
      <c r="D66" s="13">
        <v>826.95</v>
      </c>
      <c r="E66" s="13">
        <f t="shared" si="0"/>
        <v>8000.000000000001</v>
      </c>
    </row>
    <row r="67" spans="1:5" ht="14.25">
      <c r="A67" s="4"/>
      <c r="B67" s="5"/>
      <c r="C67" s="6"/>
      <c r="D67" s="6"/>
      <c r="E67" s="6"/>
    </row>
    <row r="68" spans="1:5" ht="14.25">
      <c r="A68" s="4"/>
      <c r="B68" s="5"/>
      <c r="C68" s="6"/>
      <c r="D68" s="6"/>
      <c r="E68" s="6"/>
    </row>
    <row r="69" spans="1:5" ht="14.25">
      <c r="A69" s="7"/>
      <c r="B69" s="8"/>
      <c r="C69" s="9"/>
      <c r="D69" s="9"/>
      <c r="E69" s="9"/>
    </row>
  </sheetData>
  <sheetProtection/>
  <mergeCells count="2"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</dc:creator>
  <cp:keywords/>
  <dc:description/>
  <cp:lastModifiedBy>Gerardo Fuentes</cp:lastModifiedBy>
  <dcterms:created xsi:type="dcterms:W3CDTF">2015-08-07T15:54:03Z</dcterms:created>
  <dcterms:modified xsi:type="dcterms:W3CDTF">2015-10-05T14:57:15Z</dcterms:modified>
  <cp:category/>
  <cp:version/>
  <cp:contentType/>
  <cp:contentStatus/>
</cp:coreProperties>
</file>