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8515" windowHeight="1183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30" i="1" l="1"/>
  <c r="I29" i="1"/>
  <c r="F29" i="1"/>
  <c r="F31" i="1" s="1"/>
  <c r="E21" i="1"/>
  <c r="F21" i="1" s="1"/>
  <c r="H21" i="1" s="1"/>
  <c r="E22" i="1" l="1"/>
</calcChain>
</file>

<file path=xl/sharedStrings.xml><?xml version="1.0" encoding="utf-8"?>
<sst xmlns="http://schemas.openxmlformats.org/spreadsheetml/2006/main" count="52" uniqueCount="48">
  <si>
    <t>#</t>
  </si>
  <si>
    <t>INDICADORES POLÍTICAS 5 Y 6 DEL PROGRAMA SECTORIAL</t>
  </si>
  <si>
    <t>CUMPLIDOS</t>
  </si>
  <si>
    <t>PORCENTAJE DEL TRIMESTRE</t>
  </si>
  <si>
    <t>META ANUAL</t>
  </si>
  <si>
    <t>PORCENTAJE  DE CUMPLIMIENTO ALCANZADO</t>
  </si>
  <si>
    <t>Observatorios ciudadanos</t>
  </si>
  <si>
    <t>Actividad 3.4 Porcentaje de observatorios ciudadanos implementados.</t>
  </si>
  <si>
    <t>Quejas y denuncias denuncia ciudadana</t>
  </si>
  <si>
    <t>Actividad 3.5 Porcentaje de seguimiento de las quejas y denuncias en el Sistema Estatal de Denuncia Ciudadana.</t>
  </si>
  <si>
    <t>Actividad 3.2 Porcentaje de personas capacitadas y atendidas en programas de desarrollo social.</t>
  </si>
  <si>
    <t>Programas federales atendidos</t>
  </si>
  <si>
    <t>Actividad 3.1 Porcentaje de Programas Federales de Desarrollo Social atendidos.</t>
  </si>
  <si>
    <t>Reuniones CPVCEM</t>
  </si>
  <si>
    <t>Actividad 3.3 Porcentaje final alcanzado de las reuniones de capacitación de la Comisión Permanente de Vigilancia y Control Estado-Municipios llevadas a cabo.</t>
  </si>
  <si>
    <t xml:space="preserve">Atención a solicitudes de acceso </t>
  </si>
  <si>
    <t>Actividad 2.1 Porcentaje de satisfacción del servicio de atención de solicitudes de información.</t>
  </si>
  <si>
    <t>Revisiones Portal de Transparencia</t>
  </si>
  <si>
    <t>Revisión trimestral del SIPOT</t>
  </si>
  <si>
    <t>Herramientas acceso a la información</t>
  </si>
  <si>
    <t>Visitas</t>
  </si>
  <si>
    <t>Actividad 1.3 Número total de visitas al nuevo portal de transparencia de Gobierno del Estado.</t>
  </si>
  <si>
    <t>Consultas</t>
  </si>
  <si>
    <t>Actualizaciones del Portal de Transparencia</t>
  </si>
  <si>
    <t>Actividad 1.4 Número total de actualizaciones de contenido y presentación del Portal de Transparencia de Gobierno del Estado.</t>
  </si>
  <si>
    <t>Plataforma de participación ciudadana.</t>
  </si>
  <si>
    <t>Capacitación LTAIPES, Datos Personales, Gobierno Abierto y Anticorrupción</t>
  </si>
  <si>
    <t>LTAIPES</t>
  </si>
  <si>
    <t>Actividad 1.2 Número de servidores públicos capacitados en temas de transparencia, gobierno abierto y protección de datos personales.</t>
  </si>
  <si>
    <t>Datos Personales</t>
  </si>
  <si>
    <t>Gobierno Abierto</t>
  </si>
  <si>
    <t>Anticorrupción</t>
  </si>
  <si>
    <t>Eventos de difusión</t>
  </si>
  <si>
    <t>Actividad 2.2 Porcentaje de satisfacción del servicio de atención de solicitudes de información.</t>
  </si>
  <si>
    <t>FORMULA</t>
  </si>
  <si>
    <t>(Número de indicadores del  Programa Sectorial 2017-2021 "Rendición de Cuentas y Combate a la Corrupción", Políticas Públicas 5 (instrumentos 5.2+5.3+5.5+5.6)  y 6,  cumplidos de manera satisfactoria / Número total de indicadores del  Programa Sectorial 2017-2021 "Rendición de Cuentas y Combate a la Corrupción", Políticas Públicas 5 (instrumentos 5.2+5.3+5.5+5.6) y 6) *100</t>
  </si>
  <si>
    <t>11/15 * 100</t>
  </si>
  <si>
    <t>RESULTADO: 73.33%</t>
  </si>
  <si>
    <t xml:space="preserve">ANUAL </t>
  </si>
  <si>
    <t>I</t>
  </si>
  <si>
    <t>II</t>
  </si>
  <si>
    <t>III</t>
  </si>
  <si>
    <t>IV</t>
  </si>
  <si>
    <t xml:space="preserve">305/4=76.25*100/70=108.93 </t>
  </si>
  <si>
    <t>PROGRAMA SECTORIAL 2017-2021</t>
  </si>
  <si>
    <t>PROPÓSITO</t>
  </si>
  <si>
    <t>MATRIZ DE INDICADORES DE RESULTADOS</t>
  </si>
  <si>
    <t>73.33*100/70=104.76 PCA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</si>
</sst>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Tw Cen MT"/>
      <family val="2"/>
    </font>
    <font>
      <b/>
      <sz val="18"/>
      <color rgb="FF452E2E"/>
      <name val="Tw Cen MT"/>
      <family val="2"/>
    </font>
    <font>
      <b/>
      <sz val="12"/>
      <color rgb="FF452E2E"/>
      <name val="Tw Cen MT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452E2E"/>
        <bgColor indexed="64"/>
      </patternFill>
    </fill>
    <fill>
      <patternFill patternType="solid">
        <fgColor rgb="FFDED6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8C7D70"/>
      </left>
      <right/>
      <top/>
      <bottom style="thin">
        <color rgb="FF8C7D7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justify" vertical="center"/>
    </xf>
    <xf numFmtId="0" fontId="0" fillId="0" borderId="4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justify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4" fillId="6" borderId="1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2" fontId="5" fillId="6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/>
    <xf numFmtId="4" fontId="2" fillId="0" borderId="0" xfId="0" applyNumberFormat="1" applyFont="1" applyAlignment="1">
      <alignment horizontal="center"/>
    </xf>
    <xf numFmtId="0" fontId="3" fillId="5" borderId="8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3" fillId="5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view="pageBreakPreview" topLeftCell="A3" zoomScale="60" zoomScaleNormal="100" workbookViewId="0">
      <selection activeCell="G18" sqref="G18"/>
    </sheetView>
  </sheetViews>
  <sheetFormatPr baseColWidth="10" defaultRowHeight="15" x14ac:dyDescent="0.25"/>
  <cols>
    <col min="2" max="2" width="17.85546875" customWidth="1"/>
    <col min="3" max="3" width="32.140625" customWidth="1"/>
    <col min="4" max="4" width="14.5703125" customWidth="1"/>
    <col min="5" max="5" width="19" customWidth="1"/>
    <col min="6" max="6" width="15.28515625" customWidth="1"/>
    <col min="8" max="8" width="19" customWidth="1"/>
    <col min="10" max="10" width="68.42578125" customWidth="1"/>
  </cols>
  <sheetData>
    <row r="1" spans="1:10" ht="25.5" x14ac:dyDescent="0.25">
      <c r="A1" s="30" t="s">
        <v>44</v>
      </c>
      <c r="B1" s="30"/>
      <c r="C1" s="30"/>
      <c r="D1" s="30"/>
      <c r="E1" s="30"/>
      <c r="F1" s="30"/>
      <c r="G1" s="30" t="s">
        <v>45</v>
      </c>
      <c r="H1" s="30"/>
      <c r="J1" s="1"/>
    </row>
    <row r="2" spans="1:10" ht="186" customHeight="1" x14ac:dyDescent="0.25">
      <c r="A2" s="19" t="s">
        <v>0</v>
      </c>
      <c r="B2" s="19" t="s">
        <v>1</v>
      </c>
      <c r="C2" s="19"/>
      <c r="D2" s="19"/>
      <c r="E2" s="19" t="s">
        <v>2</v>
      </c>
      <c r="F2" s="19" t="s">
        <v>3</v>
      </c>
      <c r="G2" s="19" t="s">
        <v>4</v>
      </c>
      <c r="H2" s="19" t="s">
        <v>5</v>
      </c>
      <c r="J2" s="18" t="s">
        <v>46</v>
      </c>
    </row>
    <row r="3" spans="1:10" x14ac:dyDescent="0.25">
      <c r="A3" s="2">
        <v>1</v>
      </c>
      <c r="B3" s="2">
        <v>5.2</v>
      </c>
      <c r="C3" s="3" t="s">
        <v>6</v>
      </c>
      <c r="D3" s="2">
        <v>0</v>
      </c>
      <c r="E3" s="2">
        <v>0</v>
      </c>
      <c r="F3" s="4"/>
      <c r="G3" s="2"/>
      <c r="H3" s="2"/>
      <c r="J3" s="14" t="s">
        <v>7</v>
      </c>
    </row>
    <row r="4" spans="1:10" ht="30" x14ac:dyDescent="0.25">
      <c r="A4" s="6">
        <v>2</v>
      </c>
      <c r="B4" s="6">
        <v>5.3</v>
      </c>
      <c r="C4" s="7" t="s">
        <v>8</v>
      </c>
      <c r="D4" s="6">
        <v>100</v>
      </c>
      <c r="E4" s="2">
        <v>1</v>
      </c>
      <c r="F4" s="8"/>
      <c r="G4" s="6"/>
      <c r="H4" s="6"/>
      <c r="J4" s="14" t="s">
        <v>9</v>
      </c>
    </row>
    <row r="5" spans="1:10" ht="30" x14ac:dyDescent="0.25">
      <c r="A5" s="2"/>
      <c r="B5" s="6"/>
      <c r="C5" s="7"/>
      <c r="D5" s="6"/>
      <c r="E5" s="9"/>
      <c r="F5" s="8"/>
      <c r="G5" s="6"/>
      <c r="H5" s="6"/>
      <c r="J5" s="14" t="s">
        <v>10</v>
      </c>
    </row>
    <row r="6" spans="1:10" ht="30" x14ac:dyDescent="0.25">
      <c r="A6" s="2">
        <v>3</v>
      </c>
      <c r="B6" s="6">
        <v>5.5</v>
      </c>
      <c r="C6" s="7" t="s">
        <v>11</v>
      </c>
      <c r="D6" s="6">
        <v>100</v>
      </c>
      <c r="E6" s="2">
        <v>1</v>
      </c>
      <c r="F6" s="8"/>
      <c r="G6" s="6"/>
      <c r="H6" s="6"/>
      <c r="J6" s="14" t="s">
        <v>12</v>
      </c>
    </row>
    <row r="7" spans="1:10" ht="45" x14ac:dyDescent="0.25">
      <c r="A7" s="6">
        <v>4</v>
      </c>
      <c r="B7" s="6">
        <v>5.6</v>
      </c>
      <c r="C7" s="7" t="s">
        <v>13</v>
      </c>
      <c r="D7" s="6">
        <v>100</v>
      </c>
      <c r="E7" s="2">
        <v>1</v>
      </c>
      <c r="F7" s="8"/>
      <c r="G7" s="6"/>
      <c r="H7" s="6"/>
      <c r="J7" s="14" t="s">
        <v>14</v>
      </c>
    </row>
    <row r="8" spans="1:10" ht="30" x14ac:dyDescent="0.25">
      <c r="A8" s="2">
        <v>5</v>
      </c>
      <c r="B8" s="6">
        <v>6.1</v>
      </c>
      <c r="C8" s="7" t="s">
        <v>15</v>
      </c>
      <c r="D8" s="6">
        <v>98.51</v>
      </c>
      <c r="E8" s="2">
        <v>1</v>
      </c>
      <c r="F8" s="8"/>
      <c r="G8" s="6"/>
      <c r="H8" s="6"/>
      <c r="J8" s="14" t="s">
        <v>16</v>
      </c>
    </row>
    <row r="9" spans="1:10" ht="30" x14ac:dyDescent="0.25">
      <c r="A9" s="6">
        <v>6</v>
      </c>
      <c r="B9" s="6">
        <v>6.2</v>
      </c>
      <c r="C9" s="7" t="s">
        <v>17</v>
      </c>
      <c r="D9" s="6">
        <v>100</v>
      </c>
      <c r="E9" s="2">
        <v>1</v>
      </c>
      <c r="F9" s="8"/>
      <c r="G9" s="6"/>
      <c r="H9" s="6"/>
      <c r="J9" s="10" t="s">
        <v>18</v>
      </c>
    </row>
    <row r="10" spans="1:10" x14ac:dyDescent="0.25">
      <c r="A10" s="6"/>
      <c r="B10" s="6">
        <v>6.3</v>
      </c>
      <c r="C10" s="26" t="s">
        <v>19</v>
      </c>
      <c r="D10" s="27"/>
      <c r="E10" s="10"/>
      <c r="F10" s="10"/>
      <c r="G10" s="10"/>
      <c r="H10" s="10"/>
      <c r="J10" s="7"/>
    </row>
    <row r="11" spans="1:10" ht="30" x14ac:dyDescent="0.25">
      <c r="A11" s="6">
        <v>7</v>
      </c>
      <c r="B11" s="6">
        <v>1</v>
      </c>
      <c r="C11" s="7" t="s">
        <v>20</v>
      </c>
      <c r="D11" s="11">
        <v>89958</v>
      </c>
      <c r="E11" s="2">
        <v>1</v>
      </c>
      <c r="F11" s="8"/>
      <c r="G11" s="6"/>
      <c r="H11" s="6"/>
      <c r="J11" s="7" t="s">
        <v>21</v>
      </c>
    </row>
    <row r="12" spans="1:10" x14ac:dyDescent="0.25">
      <c r="A12" s="6">
        <v>8</v>
      </c>
      <c r="B12" s="6">
        <v>2</v>
      </c>
      <c r="C12" s="7" t="s">
        <v>22</v>
      </c>
      <c r="D12" s="12"/>
      <c r="E12" s="2">
        <v>1</v>
      </c>
      <c r="F12" s="8"/>
      <c r="G12" s="6"/>
      <c r="H12" s="6"/>
      <c r="J12" s="7"/>
    </row>
    <row r="13" spans="1:10" ht="30" x14ac:dyDescent="0.25">
      <c r="A13" s="6">
        <v>9</v>
      </c>
      <c r="B13" s="6">
        <v>3</v>
      </c>
      <c r="C13" s="7" t="s">
        <v>23</v>
      </c>
      <c r="D13" s="6">
        <v>78</v>
      </c>
      <c r="E13" s="2">
        <v>1</v>
      </c>
      <c r="F13" s="8"/>
      <c r="G13" s="6"/>
      <c r="H13" s="6"/>
      <c r="J13" s="7" t="s">
        <v>24</v>
      </c>
    </row>
    <row r="14" spans="1:10" ht="30" x14ac:dyDescent="0.25">
      <c r="A14" s="6">
        <v>10</v>
      </c>
      <c r="B14" s="6">
        <v>4</v>
      </c>
      <c r="C14" s="7" t="s">
        <v>25</v>
      </c>
      <c r="D14" s="6">
        <v>0</v>
      </c>
      <c r="E14" s="2">
        <v>0</v>
      </c>
      <c r="F14" s="8"/>
      <c r="G14" s="6"/>
      <c r="H14" s="6"/>
      <c r="J14" s="7"/>
    </row>
    <row r="15" spans="1:10" x14ac:dyDescent="0.25">
      <c r="A15" s="6"/>
      <c r="B15" s="6">
        <v>6.4</v>
      </c>
      <c r="C15" s="28" t="s">
        <v>26</v>
      </c>
      <c r="D15" s="29"/>
      <c r="E15" s="9"/>
      <c r="F15" s="10"/>
      <c r="G15" s="10"/>
      <c r="H15" s="10"/>
      <c r="J15" s="8"/>
    </row>
    <row r="16" spans="1:10" ht="30" x14ac:dyDescent="0.25">
      <c r="A16" s="6">
        <v>11</v>
      </c>
      <c r="B16" s="6">
        <v>1</v>
      </c>
      <c r="C16" s="7" t="s">
        <v>27</v>
      </c>
      <c r="D16" s="6">
        <v>30</v>
      </c>
      <c r="E16" s="2">
        <v>1</v>
      </c>
      <c r="F16" s="2">
        <v>1</v>
      </c>
      <c r="G16" s="6"/>
      <c r="H16" s="6"/>
      <c r="J16" s="5" t="s">
        <v>28</v>
      </c>
    </row>
    <row r="17" spans="1:10" ht="30" x14ac:dyDescent="0.25">
      <c r="A17" s="6">
        <v>12</v>
      </c>
      <c r="B17" s="6">
        <v>2</v>
      </c>
      <c r="C17" s="7" t="s">
        <v>29</v>
      </c>
      <c r="D17" s="6">
        <v>0</v>
      </c>
      <c r="E17" s="2">
        <v>0</v>
      </c>
      <c r="F17" s="2">
        <v>0</v>
      </c>
      <c r="G17" s="6"/>
      <c r="H17" s="6"/>
      <c r="J17" s="14" t="s">
        <v>28</v>
      </c>
    </row>
    <row r="18" spans="1:10" ht="30" x14ac:dyDescent="0.25">
      <c r="A18" s="6">
        <v>13</v>
      </c>
      <c r="B18" s="6">
        <v>3</v>
      </c>
      <c r="C18" s="7" t="s">
        <v>30</v>
      </c>
      <c r="D18" s="6">
        <v>30</v>
      </c>
      <c r="E18" s="2">
        <v>1</v>
      </c>
      <c r="F18" s="2">
        <v>1</v>
      </c>
      <c r="G18" s="6"/>
      <c r="H18" s="6"/>
      <c r="J18" s="14" t="s">
        <v>28</v>
      </c>
    </row>
    <row r="19" spans="1:10" x14ac:dyDescent="0.25">
      <c r="A19" s="6">
        <v>14</v>
      </c>
      <c r="B19" s="6">
        <v>4</v>
      </c>
      <c r="C19" s="7" t="s">
        <v>31</v>
      </c>
      <c r="D19" s="6">
        <v>0</v>
      </c>
      <c r="E19" s="2">
        <v>0</v>
      </c>
      <c r="F19" s="2">
        <v>0</v>
      </c>
      <c r="G19" s="6"/>
      <c r="H19" s="6"/>
      <c r="J19" s="10"/>
    </row>
    <row r="20" spans="1:10" ht="30" x14ac:dyDescent="0.25">
      <c r="A20" s="6">
        <v>15</v>
      </c>
      <c r="B20" s="6">
        <v>6.5</v>
      </c>
      <c r="C20" s="7" t="s">
        <v>32</v>
      </c>
      <c r="D20" s="6">
        <v>572.88</v>
      </c>
      <c r="E20" s="2">
        <v>1</v>
      </c>
      <c r="F20" s="2">
        <v>1</v>
      </c>
      <c r="G20" s="6"/>
      <c r="H20" s="13"/>
      <c r="J20" s="14" t="s">
        <v>33</v>
      </c>
    </row>
    <row r="21" spans="1:10" ht="15.75" x14ac:dyDescent="0.25">
      <c r="A21" s="6"/>
      <c r="B21" s="6"/>
      <c r="C21" s="8"/>
      <c r="D21" s="19" t="s">
        <v>2</v>
      </c>
      <c r="E21" s="19">
        <f>SUM(E3:E20)</f>
        <v>11</v>
      </c>
      <c r="F21" s="20">
        <f>SUM(E21*100/A20)</f>
        <v>73.333333333333329</v>
      </c>
      <c r="G21" s="19">
        <v>70</v>
      </c>
      <c r="H21" s="20">
        <f>SUM(F21)*100/G21</f>
        <v>104.76190476190476</v>
      </c>
      <c r="J21" s="19" t="s">
        <v>34</v>
      </c>
    </row>
    <row r="22" spans="1:10" ht="90" x14ac:dyDescent="0.25">
      <c r="A22" s="6"/>
      <c r="B22" s="6"/>
      <c r="C22" s="8"/>
      <c r="D22" s="6"/>
      <c r="E22" s="20">
        <f>SUM(E21/A20)*100</f>
        <v>73.333333333333329</v>
      </c>
      <c r="F22" s="8"/>
      <c r="G22" s="6"/>
      <c r="H22" s="2"/>
      <c r="J22" s="15" t="s">
        <v>35</v>
      </c>
    </row>
    <row r="23" spans="1:10" x14ac:dyDescent="0.25">
      <c r="A23" s="16"/>
      <c r="B23" s="16"/>
      <c r="D23" s="16"/>
      <c r="G23" s="16"/>
      <c r="H23" s="16"/>
    </row>
    <row r="24" spans="1:10" ht="15.75" x14ac:dyDescent="0.25">
      <c r="A24" s="16"/>
      <c r="B24" s="16"/>
      <c r="D24" s="16"/>
      <c r="G24" s="16"/>
      <c r="H24" s="16"/>
      <c r="J24" s="19" t="s">
        <v>36</v>
      </c>
    </row>
    <row r="25" spans="1:10" ht="15.75" x14ac:dyDescent="0.25">
      <c r="A25" s="16"/>
      <c r="B25" s="16"/>
      <c r="D25" s="16"/>
      <c r="G25" s="16"/>
      <c r="H25" s="16"/>
      <c r="J25" s="19" t="s">
        <v>37</v>
      </c>
    </row>
    <row r="26" spans="1:10" x14ac:dyDescent="0.25">
      <c r="A26" s="16"/>
      <c r="B26" s="16"/>
      <c r="D26" s="16"/>
      <c r="G26" s="16"/>
      <c r="H26" s="16"/>
    </row>
    <row r="27" spans="1:10" ht="25.5" x14ac:dyDescent="0.25">
      <c r="A27" s="25" t="s">
        <v>38</v>
      </c>
      <c r="B27" s="25"/>
      <c r="C27" s="25"/>
      <c r="D27" s="25"/>
      <c r="E27" s="25"/>
      <c r="F27" s="21"/>
    </row>
    <row r="28" spans="1:10" ht="31.5" x14ac:dyDescent="0.25">
      <c r="A28" s="19" t="s">
        <v>4</v>
      </c>
      <c r="B28" s="19" t="s">
        <v>39</v>
      </c>
      <c r="C28" s="19" t="s">
        <v>40</v>
      </c>
      <c r="D28" s="19" t="s">
        <v>41</v>
      </c>
      <c r="E28" s="19" t="s">
        <v>42</v>
      </c>
      <c r="F28" s="16"/>
    </row>
    <row r="29" spans="1:10" ht="15.75" x14ac:dyDescent="0.25">
      <c r="A29" s="19">
        <v>70</v>
      </c>
      <c r="B29" s="19">
        <v>60</v>
      </c>
      <c r="C29" s="19">
        <v>73.33</v>
      </c>
      <c r="D29" s="19"/>
      <c r="E29" s="19"/>
      <c r="F29" s="22">
        <f>SUM(B29:E29)/4</f>
        <v>33.332499999999996</v>
      </c>
      <c r="G29" s="23"/>
      <c r="H29" s="23" t="s">
        <v>43</v>
      </c>
      <c r="I29" s="23">
        <f>SUM(B29:E29)</f>
        <v>133.32999999999998</v>
      </c>
      <c r="J29" s="19" t="s">
        <v>47</v>
      </c>
    </row>
    <row r="30" spans="1:10" ht="15.75" x14ac:dyDescent="0.25">
      <c r="A30" s="19"/>
      <c r="B30" s="19"/>
      <c r="C30" s="19"/>
      <c r="D30" s="19"/>
      <c r="E30" s="20">
        <f>SUM(C29*100/A29)</f>
        <v>104.75714285714285</v>
      </c>
      <c r="F30" s="22">
        <v>70</v>
      </c>
      <c r="G30" s="23"/>
      <c r="H30" s="23"/>
      <c r="I30" s="23"/>
      <c r="J30" s="17"/>
    </row>
    <row r="31" spans="1:10" x14ac:dyDescent="0.25">
      <c r="B31" s="16"/>
      <c r="E31" s="16"/>
      <c r="F31" s="24">
        <f>SUM(F29*100/F30)</f>
        <v>47.617857142857133</v>
      </c>
      <c r="G31" s="23"/>
      <c r="H31" s="23"/>
      <c r="I31" s="23"/>
    </row>
  </sheetData>
  <mergeCells count="5">
    <mergeCell ref="A27:E27"/>
    <mergeCell ref="C10:D10"/>
    <mergeCell ref="C15:D15"/>
    <mergeCell ref="A1:F1"/>
    <mergeCell ref="G1:H1"/>
  </mergeCells>
  <pageMargins left="0.7" right="0.7" top="0.75" bottom="0.75" header="0.3" footer="0.3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STRC</dc:creator>
  <cp:lastModifiedBy>STRC</cp:lastModifiedBy>
  <cp:lastPrinted>2021-10-14T20:22:43Z</cp:lastPrinted>
  <dcterms:created xsi:type="dcterms:W3CDTF">2021-08-09T16:40:30Z</dcterms:created>
  <dcterms:modified xsi:type="dcterms:W3CDTF">2021-10-14T20:22:46Z</dcterms:modified>
</cp:coreProperties>
</file>