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Hoja1!$A$1:$K$25</definedName>
  </definedNames>
  <calcPr calcId="144525"/>
</workbook>
</file>

<file path=xl/calcChain.xml><?xml version="1.0" encoding="utf-8"?>
<calcChain xmlns="http://schemas.openxmlformats.org/spreadsheetml/2006/main">
  <c r="H22" i="1" l="1"/>
  <c r="H24" i="1" s="1"/>
  <c r="H25" i="1" s="1"/>
  <c r="E13" i="1"/>
  <c r="F13" i="1" s="1"/>
  <c r="H13" i="1" s="1"/>
</calcChain>
</file>

<file path=xl/sharedStrings.xml><?xml version="1.0" encoding="utf-8"?>
<sst xmlns="http://schemas.openxmlformats.org/spreadsheetml/2006/main" count="41" uniqueCount="40">
  <si>
    <t>#</t>
  </si>
  <si>
    <t>INSTRUMENTOS POLÍTICAS 5 Y 6 DEL PROGRAMA SECTORIAL</t>
  </si>
  <si>
    <t>%</t>
  </si>
  <si>
    <t>CUMPLIDOS</t>
  </si>
  <si>
    <t>PORCENTAJE DEL TRIMESTRE</t>
  </si>
  <si>
    <t>META ANUAL</t>
  </si>
  <si>
    <t>PORCENTAJE  DE CUMPLIMIENTO ALCANZADO</t>
  </si>
  <si>
    <t>Observatorios ciudadanos</t>
  </si>
  <si>
    <t>Actividad 3.4 Porcentaje de observatorios ciudadanos implementados.</t>
  </si>
  <si>
    <t>Quejas y denuncias denuncia ciudadana</t>
  </si>
  <si>
    <t>Actividad 3.5 Porcentaje de seguimiento de las quejas y denuncias en el Sistema Estatal de Denuncia Ciudadana.</t>
  </si>
  <si>
    <t>Actividad 3.2 Porcentaje de personas capacitadas y atendidas en programas de desarrollo social.</t>
  </si>
  <si>
    <t>Programas federales atendidos</t>
  </si>
  <si>
    <t>Actividad 3.1 Porcentaje de Programas Federales de Desarrollo Social atendidos.</t>
  </si>
  <si>
    <t>Reuniones CPVCEM</t>
  </si>
  <si>
    <t>Actividad 3.3 Porcentaje final alcanzado de las reuniones de capacitación de la Comisión Permanente de Vigilancia y Control Estado-Municipios llevadas a cabo.</t>
  </si>
  <si>
    <t xml:space="preserve">Atención a solicitudes de acceso </t>
  </si>
  <si>
    <t>Actividad 2.1 Porcentaje de satisfacción del servicio de atención de solicitudes de información.</t>
  </si>
  <si>
    <t>Revisiones Portal de Transparencia</t>
  </si>
  <si>
    <t>Revisiones trimestrales</t>
  </si>
  <si>
    <t>Herramientas acceso a la información</t>
  </si>
  <si>
    <t>Actividad 1.4, 1.3, consultas del portal de transparencia y plataforma de consulta ciudadana</t>
  </si>
  <si>
    <t>Capacitación LTAIPES, Datos Personales, Gobierno Abierto y Anticorrupción</t>
  </si>
  <si>
    <t>Actividad 1.2 Número de servidores públicos capacitados en temas de transparencia, gobierno abierto y protección de datos personales.</t>
  </si>
  <si>
    <t>Eventos de difusión</t>
  </si>
  <si>
    <t>Actividad 2.2 Porcentaje  de personas impactadas con eventos de difusión en materia de transparencia, acceso a la información, gobierno abierto, rendición de cuentas y contraloría social.</t>
  </si>
  <si>
    <t xml:space="preserve">CUMPLIDOS </t>
  </si>
  <si>
    <t>FORMULA</t>
  </si>
  <si>
    <t>(Número de instrumentos del  Programa Sectorial 2017-2021 "Rendición de Cuentas y Combate a la Corrupción", políticas públicas 5 (instrumentos 5.2+5.3+5.5+5.6) y 6,  cumplidos de manera satisfactoria / Número total de instrumentos del  Programa Sectorial 2017-2021 "Rendición de Cuentas y Combate a la Corrupción", políticas públicas 5 (instrumentos 5.2+5.3+5.5+5.6) y 6) *100.</t>
  </si>
  <si>
    <t>8/9*100= 89%</t>
  </si>
  <si>
    <t xml:space="preserve">ANUAL </t>
  </si>
  <si>
    <t>I</t>
  </si>
  <si>
    <t>II</t>
  </si>
  <si>
    <t>III</t>
  </si>
  <si>
    <t>IV</t>
  </si>
  <si>
    <t>78+89=167/2=83.50*100/70=119.29 PCA</t>
  </si>
  <si>
    <t>FIN</t>
  </si>
  <si>
    <t>PROGRAMA SECTORIAL 2017-2021</t>
  </si>
  <si>
    <t>MATRIZ DE INDICADORES DE RESULTADOS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</si>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</sst>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Tw Cen MT"/>
      <family val="2"/>
    </font>
    <font>
      <b/>
      <sz val="18"/>
      <color rgb="FF452E2E"/>
      <name val="Tw Cen MT"/>
      <family val="2"/>
    </font>
    <font>
      <b/>
      <sz val="12"/>
      <color rgb="FF452E2E"/>
      <name val="Tw Cen MT"/>
      <family val="2"/>
    </font>
    <font>
      <b/>
      <sz val="12"/>
      <color theme="1"/>
      <name val="Tw Cen MT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2E2E"/>
        <bgColor indexed="64"/>
      </patternFill>
    </fill>
    <fill>
      <patternFill patternType="solid">
        <fgColor rgb="FFDED6CC"/>
        <bgColor indexed="64"/>
      </patternFill>
    </fill>
    <fill>
      <patternFill patternType="solid">
        <fgColor rgb="FFB8AB9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C7D70"/>
      </left>
      <right/>
      <top/>
      <bottom style="thin">
        <color rgb="FF8C7D70"/>
      </bottom>
      <diagonal/>
    </border>
    <border>
      <left style="thin">
        <color rgb="FF8C7D70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justify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topLeftCell="C1" zoomScale="60" zoomScaleNormal="100" workbookViewId="0">
      <selection activeCell="J29" sqref="J29"/>
    </sheetView>
  </sheetViews>
  <sheetFormatPr baseColWidth="10" defaultRowHeight="15" x14ac:dyDescent="0.25"/>
  <cols>
    <col min="1" max="1" width="14.5703125" customWidth="1"/>
    <col min="2" max="2" width="25" customWidth="1"/>
    <col min="3" max="3" width="35.7109375" customWidth="1"/>
    <col min="5" max="5" width="15" customWidth="1"/>
    <col min="6" max="6" width="15.7109375" customWidth="1"/>
    <col min="8" max="8" width="18.28515625" customWidth="1"/>
    <col min="10" max="10" width="115" customWidth="1"/>
  </cols>
  <sheetData>
    <row r="1" spans="1:15" ht="25.5" x14ac:dyDescent="0.25">
      <c r="A1" s="26" t="s">
        <v>37</v>
      </c>
      <c r="B1" s="26"/>
      <c r="C1" s="26"/>
      <c r="D1" s="26"/>
      <c r="E1" s="26"/>
      <c r="F1" s="26"/>
      <c r="G1" s="26" t="s">
        <v>36</v>
      </c>
      <c r="H1" s="26"/>
      <c r="J1" s="15" t="s">
        <v>38</v>
      </c>
    </row>
    <row r="2" spans="1:15" ht="90" customHeight="1" x14ac:dyDescent="0.25">
      <c r="A2" s="17" t="s">
        <v>0</v>
      </c>
      <c r="B2" s="17" t="s">
        <v>1</v>
      </c>
      <c r="C2" s="17"/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J2" s="11" t="s">
        <v>8</v>
      </c>
    </row>
    <row r="3" spans="1:15" x14ac:dyDescent="0.25">
      <c r="A3" s="1">
        <v>1</v>
      </c>
      <c r="B3" s="1">
        <v>5.2</v>
      </c>
      <c r="C3" s="2" t="s">
        <v>7</v>
      </c>
      <c r="D3" s="1">
        <v>0</v>
      </c>
      <c r="E3" s="1">
        <v>0</v>
      </c>
      <c r="F3" s="3"/>
      <c r="G3" s="4"/>
      <c r="H3" s="4"/>
      <c r="J3" s="5" t="s">
        <v>10</v>
      </c>
    </row>
    <row r="4" spans="1:15" ht="30" x14ac:dyDescent="0.25">
      <c r="A4" s="6">
        <v>2</v>
      </c>
      <c r="B4" s="6">
        <v>5.3</v>
      </c>
      <c r="C4" s="7" t="s">
        <v>9</v>
      </c>
      <c r="D4" s="6">
        <v>100</v>
      </c>
      <c r="E4" s="6">
        <v>1</v>
      </c>
      <c r="F4" s="8"/>
      <c r="G4" s="9"/>
      <c r="H4" s="9"/>
      <c r="J4" s="11" t="s">
        <v>11</v>
      </c>
    </row>
    <row r="5" spans="1:15" x14ac:dyDescent="0.25">
      <c r="A5" s="1"/>
      <c r="B5" s="6"/>
      <c r="C5" s="7"/>
      <c r="D5" s="6"/>
      <c r="E5" s="6"/>
      <c r="F5" s="8"/>
      <c r="G5" s="9"/>
      <c r="H5" s="9"/>
      <c r="J5" s="11" t="s">
        <v>13</v>
      </c>
    </row>
    <row r="6" spans="1:15" ht="30" x14ac:dyDescent="0.25">
      <c r="A6" s="1">
        <v>3</v>
      </c>
      <c r="B6" s="6">
        <v>5.5</v>
      </c>
      <c r="C6" s="7" t="s">
        <v>12</v>
      </c>
      <c r="D6" s="6">
        <v>100</v>
      </c>
      <c r="E6" s="6">
        <v>1</v>
      </c>
      <c r="F6" s="8"/>
      <c r="G6" s="9"/>
      <c r="H6" s="9"/>
      <c r="J6" s="11" t="s">
        <v>15</v>
      </c>
      <c r="K6" s="27"/>
      <c r="L6" s="28"/>
      <c r="M6" s="28"/>
      <c r="N6" s="28"/>
      <c r="O6" s="28"/>
    </row>
    <row r="7" spans="1:15" x14ac:dyDescent="0.25">
      <c r="A7" s="6">
        <v>4</v>
      </c>
      <c r="B7" s="6">
        <v>5.6</v>
      </c>
      <c r="C7" s="7" t="s">
        <v>14</v>
      </c>
      <c r="D7" s="6">
        <v>0</v>
      </c>
      <c r="E7" s="6">
        <v>0</v>
      </c>
      <c r="F7" s="8"/>
      <c r="G7" s="9"/>
      <c r="H7" s="9"/>
      <c r="J7" s="11" t="s">
        <v>17</v>
      </c>
    </row>
    <row r="8" spans="1:15" x14ac:dyDescent="0.25">
      <c r="A8" s="1">
        <v>5</v>
      </c>
      <c r="B8" s="6">
        <v>6.1</v>
      </c>
      <c r="C8" s="7" t="s">
        <v>16</v>
      </c>
      <c r="D8" s="10">
        <v>99.08</v>
      </c>
      <c r="E8" s="6">
        <v>1</v>
      </c>
      <c r="F8" s="8"/>
      <c r="G8" s="9"/>
      <c r="H8" s="9"/>
      <c r="J8" s="11" t="s">
        <v>19</v>
      </c>
    </row>
    <row r="9" spans="1:15" x14ac:dyDescent="0.25">
      <c r="A9" s="6">
        <v>6</v>
      </c>
      <c r="B9" s="6">
        <v>6.2</v>
      </c>
      <c r="C9" s="7" t="s">
        <v>18</v>
      </c>
      <c r="D9" s="6">
        <v>100</v>
      </c>
      <c r="E9" s="6">
        <v>1</v>
      </c>
      <c r="F9" s="8"/>
      <c r="G9" s="9"/>
      <c r="H9" s="9"/>
      <c r="J9" s="16" t="s">
        <v>21</v>
      </c>
    </row>
    <row r="10" spans="1:15" ht="30" x14ac:dyDescent="0.25">
      <c r="A10" s="1">
        <v>7</v>
      </c>
      <c r="B10" s="6">
        <v>6.3</v>
      </c>
      <c r="C10" s="7" t="s">
        <v>20</v>
      </c>
      <c r="D10" s="10">
        <v>75</v>
      </c>
      <c r="E10" s="10">
        <v>1</v>
      </c>
      <c r="F10" s="8"/>
      <c r="G10" s="9"/>
      <c r="H10" s="9"/>
      <c r="J10" s="11" t="s">
        <v>23</v>
      </c>
    </row>
    <row r="11" spans="1:15" ht="45" x14ac:dyDescent="0.25">
      <c r="A11" s="6">
        <v>8</v>
      </c>
      <c r="B11" s="6">
        <v>6.4</v>
      </c>
      <c r="C11" s="7" t="s">
        <v>22</v>
      </c>
      <c r="D11" s="10">
        <v>110</v>
      </c>
      <c r="E11" s="10">
        <v>1</v>
      </c>
      <c r="F11" s="8"/>
      <c r="G11" s="9"/>
      <c r="H11" s="9"/>
      <c r="J11" s="5" t="s">
        <v>25</v>
      </c>
    </row>
    <row r="12" spans="1:15" ht="15.75" thickBot="1" x14ac:dyDescent="0.3">
      <c r="A12" s="1">
        <v>9</v>
      </c>
      <c r="B12" s="6">
        <v>6.5</v>
      </c>
      <c r="C12" s="7" t="s">
        <v>24</v>
      </c>
      <c r="D12" s="10">
        <v>495.95</v>
      </c>
      <c r="E12" s="10">
        <v>1</v>
      </c>
      <c r="F12" s="8"/>
      <c r="G12" s="9"/>
      <c r="H12" s="12"/>
      <c r="J12" s="5"/>
      <c r="K12" s="13"/>
    </row>
    <row r="13" spans="1:15" ht="32.25" thickBot="1" x14ac:dyDescent="0.3">
      <c r="A13" s="17" t="s">
        <v>26</v>
      </c>
      <c r="B13" s="9"/>
      <c r="C13" s="8"/>
      <c r="D13" s="9"/>
      <c r="E13" s="18">
        <f>SUM(E3:E12)</f>
        <v>7</v>
      </c>
      <c r="F13" s="19">
        <f>SUM(E13/A12)</f>
        <v>0.77777777777777779</v>
      </c>
      <c r="G13" s="20">
        <v>0.7</v>
      </c>
      <c r="H13" s="21">
        <f>SUM(F13*100/G13)</f>
        <v>111.11111111111113</v>
      </c>
      <c r="J13" s="8"/>
    </row>
    <row r="14" spans="1:15" x14ac:dyDescent="0.25">
      <c r="A14" s="8"/>
      <c r="B14" s="9"/>
      <c r="C14" s="8"/>
      <c r="D14" s="9"/>
      <c r="E14" s="9"/>
      <c r="F14" s="8"/>
      <c r="G14" s="9"/>
      <c r="H14" s="4"/>
      <c r="J14" s="8"/>
    </row>
    <row r="15" spans="1:15" ht="15.75" x14ac:dyDescent="0.25">
      <c r="B15" s="14"/>
      <c r="D15" s="14"/>
      <c r="G15" s="14"/>
      <c r="H15" s="14"/>
      <c r="J15" s="24" t="s">
        <v>27</v>
      </c>
      <c r="K15" s="25"/>
    </row>
    <row r="16" spans="1:15" ht="59.25" customHeight="1" x14ac:dyDescent="0.25">
      <c r="B16" s="14"/>
      <c r="D16" s="14"/>
      <c r="G16" s="14"/>
      <c r="H16" s="14"/>
      <c r="J16" s="29" t="s">
        <v>28</v>
      </c>
      <c r="K16" s="29"/>
    </row>
    <row r="17" spans="2:10" x14ac:dyDescent="0.25">
      <c r="B17" s="14"/>
      <c r="D17" s="14"/>
      <c r="G17" s="14"/>
      <c r="H17" s="14"/>
    </row>
    <row r="18" spans="2:10" ht="23.25" x14ac:dyDescent="0.25">
      <c r="B18" s="14"/>
      <c r="D18" s="14"/>
      <c r="G18" s="14"/>
      <c r="H18" s="14"/>
      <c r="J18" s="23" t="s">
        <v>29</v>
      </c>
    </row>
    <row r="19" spans="2:10" x14ac:dyDescent="0.25">
      <c r="B19" s="14"/>
      <c r="D19" s="14"/>
      <c r="G19" s="14"/>
      <c r="H19" s="14"/>
    </row>
    <row r="20" spans="2:10" ht="25.5" x14ac:dyDescent="0.25">
      <c r="B20" s="14"/>
      <c r="C20" s="26" t="s">
        <v>39</v>
      </c>
      <c r="D20" s="26"/>
      <c r="E20" s="26" t="s">
        <v>30</v>
      </c>
      <c r="F20" s="26"/>
      <c r="G20" s="26"/>
      <c r="H20" s="26"/>
    </row>
    <row r="21" spans="2:10" ht="16.5" thickBot="1" x14ac:dyDescent="0.3">
      <c r="B21" s="14"/>
      <c r="C21" s="17" t="s">
        <v>5</v>
      </c>
      <c r="D21" s="17" t="s">
        <v>31</v>
      </c>
      <c r="E21" s="17" t="s">
        <v>32</v>
      </c>
      <c r="F21" s="17" t="s">
        <v>33</v>
      </c>
      <c r="G21" s="17" t="s">
        <v>34</v>
      </c>
      <c r="H21" s="9"/>
    </row>
    <row r="22" spans="2:10" ht="24" thickBot="1" x14ac:dyDescent="0.3">
      <c r="B22" s="14"/>
      <c r="C22" s="22">
        <v>70</v>
      </c>
      <c r="D22" s="22">
        <v>78</v>
      </c>
      <c r="E22" s="22">
        <v>89</v>
      </c>
      <c r="F22" s="22"/>
      <c r="G22" s="22"/>
      <c r="H22" s="21">
        <f>SUM(D22:G22)</f>
        <v>167</v>
      </c>
      <c r="J22" s="23" t="s">
        <v>35</v>
      </c>
    </row>
    <row r="23" spans="2:10" ht="15.75" thickBot="1" x14ac:dyDescent="0.3">
      <c r="B23" s="14"/>
      <c r="C23" s="8"/>
      <c r="D23" s="9"/>
      <c r="E23" s="8"/>
      <c r="F23" s="8"/>
      <c r="G23" s="9"/>
      <c r="H23" s="21">
        <v>70</v>
      </c>
    </row>
    <row r="24" spans="2:10" ht="15.75" thickBot="1" x14ac:dyDescent="0.3">
      <c r="B24" s="14"/>
      <c r="C24" s="8"/>
      <c r="D24" s="9"/>
      <c r="E24" s="8"/>
      <c r="F24" s="8"/>
      <c r="G24" s="9"/>
      <c r="H24" s="21">
        <f>SUM(H22/2)</f>
        <v>83.5</v>
      </c>
    </row>
    <row r="25" spans="2:10" ht="15.75" thickBot="1" x14ac:dyDescent="0.3">
      <c r="B25" s="14"/>
      <c r="C25" s="8"/>
      <c r="D25" s="9"/>
      <c r="E25" s="8"/>
      <c r="F25" s="8"/>
      <c r="G25" s="9"/>
      <c r="H25" s="21">
        <f>SUM(H24*100/H23)</f>
        <v>119.28571428571429</v>
      </c>
    </row>
    <row r="26" spans="2:10" x14ac:dyDescent="0.25">
      <c r="B26" s="14"/>
      <c r="D26" s="14"/>
      <c r="G26" s="14"/>
      <c r="H26" s="14"/>
    </row>
  </sheetData>
  <mergeCells count="5">
    <mergeCell ref="C20:H20"/>
    <mergeCell ref="K6:O6"/>
    <mergeCell ref="J16:K16"/>
    <mergeCell ref="A1:F1"/>
    <mergeCell ref="G1:H1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dcterms:created xsi:type="dcterms:W3CDTF">2021-08-09T16:18:29Z</dcterms:created>
  <dcterms:modified xsi:type="dcterms:W3CDTF">2021-08-09T16:35:49Z</dcterms:modified>
</cp:coreProperties>
</file>