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-270" windowWidth="15135" windowHeight="4950" firstSheet="2" activeTab="2"/>
  </bookViews>
  <sheets>
    <sheet name="Sheet2" sheetId="23" state="hidden" r:id="rId1"/>
    <sheet name="Concentrado DGAE" sheetId="26" state="hidden" r:id="rId2"/>
    <sheet name="Hoja2" sheetId="2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1">#REF!</definedName>
    <definedName name="\A">#REF!</definedName>
    <definedName name="\c" localSheetId="1">'[1]Comm Mtg'!#REF!</definedName>
    <definedName name="\c">'[1]Comm Mtg'!#REF!</definedName>
    <definedName name="\G" localSheetId="1">[2]VALUAC!#REF!</definedName>
    <definedName name="\G">[2]VALUAC!#REF!</definedName>
    <definedName name="\I" localSheetId="1">[2]VALUAC!#REF!</definedName>
    <definedName name="\I">[2]VALUAC!#REF!</definedName>
    <definedName name="\O" localSheetId="1">[2]VALUAC!#REF!</definedName>
    <definedName name="\O">[2]VALUAC!#REF!</definedName>
    <definedName name="\OPCIONES" localSheetId="1">[2]VALUAC!#REF!</definedName>
    <definedName name="\OPCIONES">[2]VALUAC!#REF!</definedName>
    <definedName name="\R" localSheetId="1">[2]VALUAC!#REF!</definedName>
    <definedName name="\R">[2]VALUAC!#REF!</definedName>
    <definedName name="__123Graph_B" localSheetId="1" hidden="1">'[3]PRON BCO con nva sucs en gto'!#REF!</definedName>
    <definedName name="__123Graph_B" hidden="1">'[3]PRON BCO con nva sucs en gto'!#REF!</definedName>
    <definedName name="__123Graph_C" localSheetId="1" hidden="1">'[3]PRON BCO con nva sucs en gto'!#REF!</definedName>
    <definedName name="__123Graph_C" hidden="1">'[3]PRON BCO con nva sucs en gto'!#REF!</definedName>
    <definedName name="__123Graph_D" localSheetId="1" hidden="1">'[3]PRON BCO con nva sucs en gto'!#REF!</definedName>
    <definedName name="__123Graph_D" hidden="1">'[3]PRON BCO con nva sucs en gto'!#REF!</definedName>
    <definedName name="__123Graph_E" localSheetId="1" hidden="1">'[3]PRON BCO con nva sucs en gto'!#REF!</definedName>
    <definedName name="__123Graph_E" hidden="1">'[3]PRON BCO con nva sucs en gto'!#REF!</definedName>
    <definedName name="__123Graph_F" localSheetId="1" hidden="1">'[3]PRON BCO con nva sucs en gto'!#REF!</definedName>
    <definedName name="__123Graph_F" hidden="1">'[3]PRON BCO con nva sucs en gto'!#REF!</definedName>
    <definedName name="_1" localSheetId="1">#REF!</definedName>
    <definedName name="_1">#REF!</definedName>
    <definedName name="_AAJ10">#REF!</definedName>
    <definedName name="_AAJ11">#REF!</definedName>
    <definedName name="_AAJ12">#REF!</definedName>
    <definedName name="_AAJ13">#REF!</definedName>
    <definedName name="_AAJ14">#REF!</definedName>
    <definedName name="_AAJ15">#REF!</definedName>
    <definedName name="_AAJ16">#REF!</definedName>
    <definedName name="_AAJ17">#REF!</definedName>
    <definedName name="_AAJ18">#REF!</definedName>
    <definedName name="_AAJ19">#REF!</definedName>
    <definedName name="_AAJ20">#REF!</definedName>
    <definedName name="_AAJ21">#REF!</definedName>
    <definedName name="_AAJ22">#REF!</definedName>
    <definedName name="_AAJ23">#REF!</definedName>
    <definedName name="_AAJ24">#REF!</definedName>
    <definedName name="_AAJ25">#REF!</definedName>
    <definedName name="_AAJ26">#REF!</definedName>
    <definedName name="_AAJ27">#REF!</definedName>
    <definedName name="_AAJ28">#REF!</definedName>
    <definedName name="_AAJ29">#REF!</definedName>
    <definedName name="_AAJ30">#REF!</definedName>
    <definedName name="_AAJ31">#REF!</definedName>
    <definedName name="_AAJ32">#REF!</definedName>
    <definedName name="_AAJ33">#REF!</definedName>
    <definedName name="_AAJ34">#REF!</definedName>
    <definedName name="_AAJ35">#REF!</definedName>
    <definedName name="_AAJ36">#REF!</definedName>
    <definedName name="_AAJ37">#REF!</definedName>
    <definedName name="_abr5102">#REF!</definedName>
    <definedName name="_ABR5112">#REF!</definedName>
    <definedName name="_ABR5204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3">#REF!</definedName>
    <definedName name="_DAT4">#REF!</definedName>
    <definedName name="_DAT5">#REF!</definedName>
    <definedName name="_DAT7">#REF!</definedName>
    <definedName name="_DAT8">#REF!</definedName>
    <definedName name="_DAT9">#REF!</definedName>
    <definedName name="_ene5102">#REF!</definedName>
    <definedName name="_ENE5112">#REF!</definedName>
    <definedName name="_ENE5204">#REF!</definedName>
    <definedName name="_feb5102">#REF!</definedName>
    <definedName name="_FEB5112">#REF!</definedName>
    <definedName name="_FEB5204">#REF!</definedName>
    <definedName name="_Fill" hidden="1">#REF!</definedName>
    <definedName name="_Key1" hidden="1">#REF!</definedName>
    <definedName name="_LI136">#REF!</definedName>
    <definedName name="_mar5102">#REF!</definedName>
    <definedName name="_MAR5112">#REF!</definedName>
    <definedName name="_MAR5204">#REF!</definedName>
    <definedName name="_MES1">#REF!</definedName>
    <definedName name="_MI136">#REF!</definedName>
    <definedName name="_nre111" localSheetId="1">[4]EDOCONT!#REF!</definedName>
    <definedName name="_nre111">[4]EDOCONT!#REF!</definedName>
    <definedName name="_Order1" hidden="1">255</definedName>
    <definedName name="_Order2" hidden="1">0</definedName>
    <definedName name="_PAJ10">#REF!</definedName>
    <definedName name="_PAJ11">#REF!</definedName>
    <definedName name="_PAJ12">#REF!</definedName>
    <definedName name="_PAJ13">#REF!</definedName>
    <definedName name="_PAJ14">#REF!</definedName>
    <definedName name="_PAJ15">#REF!</definedName>
    <definedName name="_PAJ16">#REF!</definedName>
    <definedName name="_PAJ17">#REF!</definedName>
    <definedName name="_PAJ18">#REF!</definedName>
    <definedName name="_PAJ19">#REF!</definedName>
    <definedName name="_PAJ20">#REF!</definedName>
    <definedName name="_PAJ21">#REF!</definedName>
    <definedName name="_PAJ22">#REF!</definedName>
    <definedName name="_PAJ23">#REF!</definedName>
    <definedName name="_PAJ24">#REF!</definedName>
    <definedName name="_PAJ25">#REF!</definedName>
    <definedName name="_PAJ26">#REF!</definedName>
    <definedName name="_PAJ27">#REF!</definedName>
    <definedName name="_PAJ28">#REF!</definedName>
    <definedName name="_PAJ29">#REF!</definedName>
    <definedName name="_PAJ30">#REF!</definedName>
    <definedName name="_PAJ31">#REF!</definedName>
    <definedName name="_PAJ32">#REF!</definedName>
    <definedName name="_PAJ33">#REF!</definedName>
    <definedName name="_PAJ34">#REF!</definedName>
    <definedName name="_PAJ35">#REF!</definedName>
    <definedName name="_R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_R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_RAJ10">#REF!</definedName>
    <definedName name="_RAJ11">#REF!</definedName>
    <definedName name="_RAJ12">#REF!</definedName>
    <definedName name="_RAJ14">#REF!</definedName>
    <definedName name="_RAJ15">#REF!</definedName>
    <definedName name="_RAJ16">#REF!</definedName>
    <definedName name="_RAJ17">#REF!</definedName>
    <definedName name="_RAJ18">#REF!</definedName>
    <definedName name="_RAJ19">#REF!</definedName>
    <definedName name="_RAJ20">#REF!</definedName>
    <definedName name="_RAJ21">#REF!</definedName>
    <definedName name="_Regression_Out" hidden="1">[5]proy_6!#REF!</definedName>
    <definedName name="_Sort" hidden="1">#REF!</definedName>
    <definedName name="_UDI10">[4]EDOCONT!$V$2</definedName>
    <definedName name="_UDI11">[4]EDOCONT!$V$3</definedName>
    <definedName name="_UDI14">[4]EDOCONT!$V$15</definedName>
    <definedName name="_UDI15">[4]EDOCONT!$V$16</definedName>
    <definedName name="_UDI16">[4]EDOCONT!$V$17</definedName>
    <definedName name="_UDI17">[4]EDOCONT!$V$18</definedName>
    <definedName name="_UDI20">[4]EDOCONT!$V$25</definedName>
    <definedName name="_UDI21">[4]EDOCONT!$V$26</definedName>
    <definedName name="_UDI22">[4]EDOCONT!$V$27</definedName>
    <definedName name="_UDI23">[4]EDOCONT!$V$28</definedName>
    <definedName name="_UDI261">[4]EDOCONT!$V$33</definedName>
    <definedName name="_UDI28">[4]EDOCONT!$V$35</definedName>
    <definedName name="_UDI29">[4]EDOCONT!$V$36</definedName>
    <definedName name="_UDI31">[4]EDOCONT!$V$38</definedName>
    <definedName name="_UDI32">[4]EDOCONT!$V$39</definedName>
    <definedName name="_UDI34">[4]EDOCONT!$V$41</definedName>
    <definedName name="_UDI38">[4]EDOCONT!$X$46</definedName>
    <definedName name="_UDI381">[4]EDOCONT!$X$48</definedName>
    <definedName name="_UDI382">[4]EDOCONT!$X$49</definedName>
    <definedName name="_udi383">[4]EDOCONT!$X$50</definedName>
    <definedName name="_UDI39">[4]EDOCONT!$X$52</definedName>
    <definedName name="_UDI40">[4]EDOCONT!$X$53</definedName>
    <definedName name="a">'[6]Transacc Vtas'!#REF!</definedName>
    <definedName name="A_impresión_IM">#REF!</definedName>
    <definedName name="A03Salary">#REF!</definedName>
    <definedName name="A04Salary">#REF!</definedName>
    <definedName name="A05Salary">#REF!</definedName>
    <definedName name="A06Salary">#REF!</definedName>
    <definedName name="A07Salary">#REF!</definedName>
    <definedName name="A08Salary">#REF!</definedName>
    <definedName name="A09Salary">#REF!</definedName>
    <definedName name="AA">#REF!</definedName>
    <definedName name="aaa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aaa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ab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ab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Abr">#REF!</definedName>
    <definedName name="ac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ac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ad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ad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ae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ae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Ago">#REF!</definedName>
    <definedName name="Ago_98">#REF!</definedName>
    <definedName name="Ago_A">#REF!</definedName>
    <definedName name="ajuste">#REF!</definedName>
    <definedName name="AllKits">#REF!</definedName>
    <definedName name="Anexo1">#REF!</definedName>
    <definedName name="Anexo1Balance">#REF!</definedName>
    <definedName name="Anexo1Com">#REF!</definedName>
    <definedName name="Anexo1ComGub">#REF!</definedName>
    <definedName name="Anexo1Int">#REF!</definedName>
    <definedName name="Anexo1IntGub">#REF!</definedName>
    <definedName name="anexo1mn.me.udis">#REF!</definedName>
    <definedName name="Anexo1resultados">#REF!</definedName>
    <definedName name="Anexo1udisgub">#REF!</definedName>
    <definedName name="Anexo2">#REF!</definedName>
    <definedName name="Anexo3">#REF!</definedName>
    <definedName name="Anexo4">#REF!</definedName>
    <definedName name="Anexo5">#REF!</definedName>
    <definedName name="Anexo6">#REF!</definedName>
    <definedName name="AÑO">#REF!</definedName>
    <definedName name="_xlnm.Print_Area" localSheetId="2">Hoja2!$B$1:$J$86</definedName>
    <definedName name="_xlnm.Print_Area">#REF!</definedName>
    <definedName name="AREA_IMP_CONS">#REF!</definedName>
    <definedName name="AREA_IMP_CONSvsPRES">#REF!</definedName>
    <definedName name="AS2DocOpenMode" hidden="1">"AS2DocumentEdit"</definedName>
    <definedName name="ASASA" localSheetId="1">DATE(YEAR(Loan_Start),MONTH(Loan_Start)+Payment_Number,DAY(Loan_Start))</definedName>
    <definedName name="ASASA">DATE(YEAR(Loan_Start),MONTH(Loan_Start)+Payment_Number,DAY(Loan_Start))</definedName>
    <definedName name="asd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asd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b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b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BALANCE">#REF!</definedName>
    <definedName name="Balance_2">'[7]RES Mensual'!#REF!</definedName>
    <definedName name="Balance_Total">#REF!</definedName>
    <definedName name="BANCRECER">[8]MATRIZ!$A$2:$G$1000</definedName>
    <definedName name="BANORMEX">[8]MATRIZ!$AC$2:$AI$1000</definedName>
    <definedName name="Base">#REF!</definedName>
    <definedName name="_xlnm.Database">#REF!</definedName>
    <definedName name="BDlist">#REF!</definedName>
    <definedName name="Beg_Bal">#REF!</definedName>
    <definedName name="BRA">[8]MATRIZ!$O$2:$U$1000</definedName>
    <definedName name="CAD">'[9]YTD Sistemas'!$D$7</definedName>
    <definedName name="CALCULOS1">#REF!</definedName>
    <definedName name="CALCULOS2">#REF!</definedName>
    <definedName name="CALCULOS3">#REF!</definedName>
    <definedName name="CALCULOS4">#REF!</definedName>
    <definedName name="CALCULOS5">#REF!</definedName>
    <definedName name="CALCULOS6">#REF!</definedName>
    <definedName name="CALCULOS7">#REF!</definedName>
    <definedName name="Carátula">#REF!</definedName>
    <definedName name="Cascarón">#REF!</definedName>
    <definedName name="CC_BORRAR">#REF!</definedName>
    <definedName name="CC_PER1">#REF!</definedName>
    <definedName name="CC_PER2">#REF!</definedName>
    <definedName name="CCPER1_FT">#REF!</definedName>
    <definedName name="CCPER2_FT">#REF!</definedName>
    <definedName name="Clasificación">[10]Hoja1!$A$2:$A$6</definedName>
    <definedName name="COMENE">#REF!</definedName>
    <definedName name="COMIABR">#REF!</definedName>
    <definedName name="COMIAGO">#REF!</definedName>
    <definedName name="COMIFEB">#REF!</definedName>
    <definedName name="COMIJUL">#REF!</definedName>
    <definedName name="COMIJUN">#REF!</definedName>
    <definedName name="COMIMAR">#REF!</definedName>
    <definedName name="COMIMAY">#REF!</definedName>
    <definedName name="COMINOV">#REF!</definedName>
    <definedName name="COMIOCT">#REF!</definedName>
    <definedName name="COMISEP">#REF!</definedName>
    <definedName name="COMPRAS">#REF!</definedName>
    <definedName name="COMPUTO1">#REF!</definedName>
    <definedName name="COMPUTO2">#REF!</definedName>
    <definedName name="COMPUTO3">#REF!</definedName>
    <definedName name="COMPUTO4">#REF!</definedName>
    <definedName name="COMPUTO5">#REF!</definedName>
    <definedName name="COMPUTO6">#REF!</definedName>
    <definedName name="COMPUTO7">#REF!</definedName>
    <definedName name="COMPUTO8">#REF!</definedName>
    <definedName name="COMPUTO9">#REF!</definedName>
    <definedName name="CONC_91">#REF!</definedName>
    <definedName name="CONSOLIDADO">#REF!</definedName>
    <definedName name="CONSvsPRES">#REF!</definedName>
    <definedName name="CONTROL">'[11]Datos Extra'!#REF!</definedName>
    <definedName name="CORPORA">[8]MATRIZ!$AX$2:$BD$1000</definedName>
    <definedName name="COSTO">#REF!</definedName>
    <definedName name="CRIT">#REF!</definedName>
    <definedName name="_xlnm.Criteria">#REF!</definedName>
    <definedName name="ctaabr">#REF!</definedName>
    <definedName name="ctaago">#REF!</definedName>
    <definedName name="ctaene">#REF!</definedName>
    <definedName name="ctafeb">#REF!</definedName>
    <definedName name="ctajul">#REF!</definedName>
    <definedName name="ctajun">#REF!</definedName>
    <definedName name="ctamar">#REF!</definedName>
    <definedName name="ctamay">#REF!</definedName>
    <definedName name="ctanov">#REF!</definedName>
    <definedName name="ctaoct">#REF!</definedName>
    <definedName name="ctasep">#REF!</definedName>
    <definedName name="Cuadro1">#REF!</definedName>
    <definedName name="CUM">#REF!</definedName>
    <definedName name="Curr">[12]Setup!$B$4</definedName>
    <definedName name="D" localSheetId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D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Data">#REF!</definedName>
    <definedName name="DATE3">[13]balance!$T$4</definedName>
    <definedName name="DATOS">#REF!</definedName>
    <definedName name="DD">#REF!</definedName>
    <definedName name="DEPREC">#REF!</definedName>
    <definedName name="DIA">#REF!</definedName>
    <definedName name="DIAS">#REF!</definedName>
    <definedName name="Dic">#REF!</definedName>
    <definedName name="DIC_97">'[14]CAP.CONTAB.VS. INPC'!#REF!</definedName>
    <definedName name="dip">#REF!</definedName>
    <definedName name="disp">#REF!</definedName>
    <definedName name="DLL">#REF!</definedName>
    <definedName name="dlls">#REF!</definedName>
    <definedName name="DSA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DSA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e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e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Edo_Res">[15]Principal!#REF!</definedName>
    <definedName name="End_Bal">#REF!</definedName>
    <definedName name="Ene">#REF!</definedName>
    <definedName name="Enero">#REF!</definedName>
    <definedName name="EORecommendations">'[16]B - Reference'!$B$53:$C$54</definedName>
    <definedName name="er" hidden="1">'[17]PRON BCO con nva sucs en gto'!$D$5:$D$38</definedName>
    <definedName name="Extra_Pay">#REF!</definedName>
    <definedName name="FA">[18]Sheet1!$C$5</definedName>
    <definedName name="factor">'[19]Ctas Ord'!#REF!</definedName>
    <definedName name="Feb">#REF!</definedName>
    <definedName name="FECHA_ACTUAL">#REF!</definedName>
    <definedName name="FECHA_ANT">#REF!</definedName>
    <definedName name="FECHA1">#REF!</definedName>
    <definedName name="FECHA10">#REF!</definedName>
    <definedName name="FECHA11">#REF!</definedName>
    <definedName name="FECHA12">#REF!</definedName>
    <definedName name="FECHA13">#REF!</definedName>
    <definedName name="FECHA14">#REF!</definedName>
    <definedName name="FECHA15">#REF!</definedName>
    <definedName name="FECHA16">#REF!</definedName>
    <definedName name="FECHA17">#REF!</definedName>
    <definedName name="FECHA18">#REF!</definedName>
    <definedName name="FECHA19">#REF!</definedName>
    <definedName name="FECHA2">#REF!</definedName>
    <definedName name="FECHA20">#REF!</definedName>
    <definedName name="FECHA21">#REF!</definedName>
    <definedName name="FECHA22">#REF!</definedName>
    <definedName name="FECHA23">#REF!</definedName>
    <definedName name="FECHA24">#REF!</definedName>
    <definedName name="FECHA25">#REF!</definedName>
    <definedName name="FECHA26">#REF!</definedName>
    <definedName name="FECHA27">#REF!</definedName>
    <definedName name="FECHA28">#REF!</definedName>
    <definedName name="FECHA29">#REF!</definedName>
    <definedName name="FECHA3">#REF!</definedName>
    <definedName name="FECHA30">#REF!</definedName>
    <definedName name="FECHA31">#REF!</definedName>
    <definedName name="FECHA32">#REF!</definedName>
    <definedName name="FECHA33">#REF!</definedName>
    <definedName name="FECHA34">#REF!</definedName>
    <definedName name="FECHA35">#REF!</definedName>
    <definedName name="FECHA36">#REF!</definedName>
    <definedName name="FECHA37">#REF!</definedName>
    <definedName name="FECHA38">#REF!</definedName>
    <definedName name="FECHA39">#REF!</definedName>
    <definedName name="FECHA4">#REF!</definedName>
    <definedName name="FECHA40">#REF!</definedName>
    <definedName name="FECHA5">#REF!</definedName>
    <definedName name="FECHA6">#REF!</definedName>
    <definedName name="FECHA7">#REF!</definedName>
    <definedName name="FECHA8">#REF!</definedName>
    <definedName name="FECHA9">#REF!</definedName>
    <definedName name="ffgg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ffgg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FILIALES">[2]VALUAC!#REF!</definedName>
    <definedName name="FINSA">[8]MATRIZ!$V$2:$AB$1000</definedName>
    <definedName name="fjnbef">#REF!</definedName>
    <definedName name="Form">#REF!</definedName>
    <definedName name="foviabr5201">#REF!</definedName>
    <definedName name="foviene5201">#REF!</definedName>
    <definedName name="fovifeb5201">#REF!</definedName>
    <definedName name="fovimar5201">#REF!</definedName>
    <definedName name="Full_Print">#REF!</definedName>
    <definedName name="Futuros">#REF!</definedName>
    <definedName name="FVABR">'[20]#Cred'!$I$3</definedName>
    <definedName name="FVEABR">#REF!</definedName>
    <definedName name="FVEAGO">'[21]#Cred'!$P$3</definedName>
    <definedName name="FVEENE">#REF!</definedName>
    <definedName name="FVEFEB">#REF!</definedName>
    <definedName name="FVEJU">'[22]#Cred'!$L$7</definedName>
    <definedName name="FVEJUL">'[21]#Cred'!$N$3</definedName>
    <definedName name="FVEJUN">'[21]#Cred'!$L$3</definedName>
    <definedName name="FVEMAR">#REF!</definedName>
    <definedName name="FVEMAY">'[21]#Cred'!$J$3</definedName>
    <definedName name="FVESEP">'[21]#Cred'!$R$3</definedName>
    <definedName name="FVIABR">#REF!</definedName>
    <definedName name="FVIAGO">'[21]#Cred'!$O$3</definedName>
    <definedName name="FVIENE">#REF!</definedName>
    <definedName name="FVIFEB">#REF!</definedName>
    <definedName name="FVIJUL">'[21]#Cred'!$M$3</definedName>
    <definedName name="FVIJUN">'[21]#Cred'!$K$3</definedName>
    <definedName name="FVIMAR">#REF!</definedName>
    <definedName name="FVIMAY">'[21]#Cred'!$I$3</definedName>
    <definedName name="FVISEP">'[21]#Cred'!$Q$3</definedName>
    <definedName name="FX">[23]Param_Costos!$E$2</definedName>
    <definedName name="FY">[12]Setup!#REF!</definedName>
    <definedName name="g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g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GASTOS">#REF!</definedName>
    <definedName name="GENERACION">#REF!</definedName>
    <definedName name="ghjkhjk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ghjkhjk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_xlnm.Recorder">#N/A</definedName>
    <definedName name="GrossUp">#REF!</definedName>
    <definedName name="h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h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Header_Row">ROW(#REF!)</definedName>
    <definedName name="HighValueSignatures" localSheetId="1">'[16]Exec Summary'!$F$69:$G$69,'[16]Exec Summary'!#REF!</definedName>
    <definedName name="HighValueSignatures">'[16]Exec Summary'!$F$69:$G$69,'[16]Exec Summary'!#REF!</definedName>
    <definedName name="hoja__1">'[24]1'!$A$2:$I$336</definedName>
    <definedName name="hoja1">'[24]1'!$A$2:$H$336</definedName>
    <definedName name="HOJA345">[25]REPORTOS!$B$1:$J$62</definedName>
    <definedName name="i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i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Incumpli">#REF!</definedName>
    <definedName name="INEABUSINESSMODEL_REPORT3">#REF!</definedName>
    <definedName name="INEACONTAINER_REPORT3">#REF!</definedName>
    <definedName name="INEADIM0ROW_REPORT3">#REF!</definedName>
    <definedName name="INEADIM1_REPORT3">#REF!</definedName>
    <definedName name="INEADIM11_REPORT3">#REF!</definedName>
    <definedName name="INEADIM12_REPORT3">#REF!</definedName>
    <definedName name="INEADIM17ROW_REPORT3">#REF!</definedName>
    <definedName name="INEADIM19_REPORT3">#REF!</definedName>
    <definedName name="INEADIM2_REPORT3">#REF!</definedName>
    <definedName name="INEADIM9COLUMN_REPORT3">#REF!</definedName>
    <definedName name="INEAUPLOADCOLUMN_REPORT3">#REF!</definedName>
    <definedName name="INEAUPLOADROW_REPORT3">#REF!</definedName>
    <definedName name="ingr">[26]balanza!$A$5:$A$192</definedName>
    <definedName name="INMOBILIARIA">[27]BANCENTRO!$E$9</definedName>
    <definedName name="INNOVA">[8]MATRIZ!$H$2:$N$1000</definedName>
    <definedName name="Insti">[10]Hoja1!$L$2:$L$71</definedName>
    <definedName name="Instructions">#REF!</definedName>
    <definedName name="Int">#REF!</definedName>
    <definedName name="Interest_Rate">#REF!</definedName>
    <definedName name="Inv_valores">'[28]Reportos MN'!$B$3:$R$32</definedName>
    <definedName name="ivoone">[29]dollares!$C$12:$E$31</definedName>
    <definedName name="J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J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jjk">'[30]#Cred'!$Q$3</definedName>
    <definedName name="jnvf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jnvf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Jul">#REF!</definedName>
    <definedName name="Jun">#REF!</definedName>
    <definedName name="K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K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kjf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kjf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knf">#REF!</definedName>
    <definedName name="knfe">#REF!</definedName>
    <definedName name="Last_Row" localSheetId="1">IF('Concentrado DGAE'!Values_Entered,Header_Row+'Concentrado DGAE'!Number_of_Payments,Header_Row)</definedName>
    <definedName name="Last_Row">IF(Values_Entered,Header_Row+Number_of_Payments,Header_Row)</definedName>
    <definedName name="last_type">[12]Setup!$F$10</definedName>
    <definedName name="leasing">#REF!</definedName>
    <definedName name="Loan_Amount">#REF!</definedName>
    <definedName name="Loan_Start">#REF!</definedName>
    <definedName name="Loan_Years">#REF!</definedName>
    <definedName name="M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M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MACRO">#REF!</definedName>
    <definedName name="Macro1">[31]!Macro1</definedName>
    <definedName name="Management">#REF!</definedName>
    <definedName name="Mar">#REF!</definedName>
    <definedName name="matriz">#REF!</definedName>
    <definedName name="May">#REF!</definedName>
    <definedName name="MAYO">#REF!</definedName>
    <definedName name="ME_balance">#REF!</definedName>
    <definedName name="ME_Oblig">#REF!</definedName>
    <definedName name="ME_tasas">#REF!</definedName>
    <definedName name="MES">#REF!</definedName>
    <definedName name="mjnvf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mjnvf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MN_balance">#REF!</definedName>
    <definedName name="MN_tasas">#REF!</definedName>
    <definedName name="Mortgages">#REF!</definedName>
    <definedName name="N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N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Name">#REF!</definedName>
    <definedName name="NET">#REF!</definedName>
    <definedName name="No_Cotiz">#REF!</definedName>
    <definedName name="NO_COTIZADAS">[2]VALUAC!#REF!</definedName>
    <definedName name="NOM">#REF!</definedName>
    <definedName name="NonManagement">#REF!</definedName>
    <definedName name="Nov">#REF!</definedName>
    <definedName name="Num_Pmt_Per_Year">#REF!</definedName>
    <definedName name="Number_of_Payments" localSheetId="1">MATCH(0.01,End_Bal,-1)+1</definedName>
    <definedName name="Number_of_Payments">MATCH(0.01,End_Bal,-1)+1</definedName>
    <definedName name="NvsASD">"V2008-10-31"</definedName>
    <definedName name="NvsAutoDrillOk">"VN"</definedName>
    <definedName name="NvsElapsedTime">0</definedName>
    <definedName name="NvsEndTime">39764.4688425926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"V1900-01-01"</definedName>
    <definedName name="NvsPanelSetid">"VGCTOT"</definedName>
    <definedName name="NvsReqBU">"VGCARD"</definedName>
    <definedName name="NvsReqBUOnly">"VY"</definedName>
    <definedName name="NvsTransLed">"VN"</definedName>
    <definedName name="NvsTreeASD">"V2008-10-31"</definedName>
    <definedName name="NvsValTbl.ACCOUNT">"GL_ACCOUNT_TBL"</definedName>
    <definedName name="o" hidden="1">'[17]PRON BCO con nva sucs en gto'!$C$5:$C$38</definedName>
    <definedName name="OCCIDENTE">[8]MATRIZ!$AQ$2:$AW$1000</definedName>
    <definedName name="Oct">#REF!</definedName>
    <definedName name="OOO">#REF!</definedName>
    <definedName name="Opciones">#REF!</definedName>
    <definedName name="OS__emisión">#REF!</definedName>
    <definedName name="OS_vencim">#REF!</definedName>
    <definedName name="Overrun">#REF!</definedName>
    <definedName name="Overtime">#REF!</definedName>
    <definedName name="P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P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Pay_Date">#REF!</definedName>
    <definedName name="Pay_Num">#REF!</definedName>
    <definedName name="PAYBACK">#REF!</definedName>
    <definedName name="Payment_Date" localSheetId="1">DATE(YEAR(Loan_Start),MONTH(Loan_Start)+Payment_Number,DAY(Loan_Start))</definedName>
    <definedName name="Payment_Date">DATE(YEAR(Loan_Start),MONTH(Loan_Start)+Payment_Number,DAY(Loan_Start))</definedName>
    <definedName name="PEAP1" localSheetId="1">#REF!</definedName>
    <definedName name="PEAP1">#REF!</definedName>
    <definedName name="PEAP2">#REF!</definedName>
    <definedName name="Pedro">#REF!</definedName>
    <definedName name="PERIODO">#REF!</definedName>
    <definedName name="PESETA">#REF!</definedName>
    <definedName name="Plan_Year">[12]Setup!$D$1</definedName>
    <definedName name="PO">#REF!</definedName>
    <definedName name="POLISERVICIO">[8]MATRIZ!$BL$2:$BR$1000</definedName>
    <definedName name="PRECIOS">[2]VALUAC!#REF!</definedName>
    <definedName name="Princ">#REF!</definedName>
    <definedName name="Print_Area_MI">[32]INPCUSA!$A$1:$L$26</definedName>
    <definedName name="Print_Area_Reset" localSheetId="1">OFFSET(Full_Print,0,0,'Concentrado DGAE'!Last_Row)</definedName>
    <definedName name="Print_Area_Reset">OFFSET(Full_Print,0,0,Last_Row)</definedName>
    <definedName name="Project_Components_and_Cost_Elements">#REF!</definedName>
    <definedName name="Project_Components_and_Cost_Elements_Descriptions">#REF!</definedName>
    <definedName name="propabr5201">#REF!</definedName>
    <definedName name="propene5201">#REF!</definedName>
    <definedName name="propfeb5201">#REF!</definedName>
    <definedName name="propmar5201">#REF!</definedName>
    <definedName name="PROVISION">#REF!</definedName>
    <definedName name="PROVISIONES">'[11]Datos Extra'!#REF!</definedName>
    <definedName name="PTU">#REF!</definedName>
    <definedName name="PVEABR">#REF!</definedName>
    <definedName name="PVEAGO">'[20]#Cred'!$Q$4</definedName>
    <definedName name="PVEENE">#REF!</definedName>
    <definedName name="PVEFEB">#REF!</definedName>
    <definedName name="PVEJUL">'[20]#Cred'!$O$4</definedName>
    <definedName name="PVEJUN">'[20]#Cred'!$M$4</definedName>
    <definedName name="PVEMAR">#REF!</definedName>
    <definedName name="PVEMAY">'[20]#Cred'!$K$4</definedName>
    <definedName name="PVESEP">'[20]#Cred'!$S$4</definedName>
    <definedName name="PVI">'[20]#Cred'!$N$4</definedName>
    <definedName name="PVIABR">#REF!</definedName>
    <definedName name="PVIAGO">'[20]#Cred'!$P$4</definedName>
    <definedName name="PVIENE">#REF!</definedName>
    <definedName name="PVIFEB">#REF!</definedName>
    <definedName name="PVIJUN">'[20]#Cred'!$L$4</definedName>
    <definedName name="PVIMAR">#REF!</definedName>
    <definedName name="PVIMAY">'[20]#Cred'!$J$4</definedName>
    <definedName name="PVISEP">'[20]#Cred'!$R$4</definedName>
    <definedName name="q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q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qqq" hidden="1">'[17]PRON BCO con nva sucs en gto'!$I$5:$I$38</definedName>
    <definedName name="Quarter">[12]Setup!#REF!</definedName>
    <definedName name="R_CA">#REF!</definedName>
    <definedName name="R_CTAS">[33]Sun_Ref!$P$9:$P$3000</definedName>
    <definedName name="R_DATOS">#REF!</definedName>
    <definedName name="R_IMPORTE">#REF!</definedName>
    <definedName name="R_PERIODO">#REF!</definedName>
    <definedName name="R_PERIODOFT">#REF!</definedName>
    <definedName name="R_T0">[33]Sun_Ref!$D$9:$D$111</definedName>
    <definedName name="R_T1">[33]Sun_Ref!$E$9:$E$111</definedName>
    <definedName name="R_T2">[33]Sun_Ref!$F$9:$F$111</definedName>
    <definedName name="R_T3">[33]Sun_Ref!$G$9:$G$111</definedName>
    <definedName name="R_T4">[33]Sun_Ref!$H$9:$H$400</definedName>
    <definedName name="R_T9">[33]Sun_Ref!$M$9:$M$111</definedName>
    <definedName name="Recib_repos">#REF!</definedName>
    <definedName name="Relación">#REF!</definedName>
    <definedName name="RENGLONES">[2]VALUAC!#REF!</definedName>
    <definedName name="Reporte_1">#REF!</definedName>
    <definedName name="Reporte_2">#REF!</definedName>
    <definedName name="Reporte_3">#REF!</definedName>
    <definedName name="Reporte2">#REF!</definedName>
    <definedName name="res_subsidiarias">#REF!,#REF!</definedName>
    <definedName name="resudis">#REF!,#REF!</definedName>
    <definedName name="Result_No_Cotiz">#REF!</definedName>
    <definedName name="resultado">#REF!</definedName>
    <definedName name="Resultados">#REF!</definedName>
    <definedName name="Resultados_ME">#REF!</definedName>
    <definedName name="Resultados_MN">#REF!</definedName>
    <definedName name="Resultados_Total">#REF!</definedName>
    <definedName name="S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S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Salarios">[10]Hoja1!$D$14:$D$21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gmento">[10]Hoja1!$D$2:$D$5</definedName>
    <definedName name="Sep">#REF!</definedName>
    <definedName name="Sep_98">#REF!</definedName>
    <definedName name="SERVICORP">[8]MATRIZ!$BE$2:$BK$1000</definedName>
    <definedName name="SI" hidden="1">[5]proy_6!#REF!</definedName>
    <definedName name="SICECO">[34]SICECO!$A$3:$J$7170</definedName>
    <definedName name="Signatures" localSheetId="1">'[16]Exec Summary'!$F$46:$G$46,'[16]Exec Summary'!$F$49:$G$49,'[16]Exec Summary'!$F$51:$G$51,'[16]Exec Summary'!#REF!,'[16]Exec Summary'!$F$69:$G$69,'[16]Exec Summary'!#REF!</definedName>
    <definedName name="Signatures">'[16]Exec Summary'!$F$46:$G$46,'[16]Exec Summary'!$F$49:$G$49,'[16]Exec Summary'!$F$51:$G$51,'[16]Exec Summary'!#REF!,'[16]Exec Summary'!$F$69:$G$69,'[16]Exec Summary'!#REF!</definedName>
    <definedName name="Subreporte_Complementario__Saldos_Promedios_y_Tasas_Pasivas_de_Captación._Moneda_Nacional">#REF!</definedName>
    <definedName name="Subsidiarias">#REF!,#REF!</definedName>
    <definedName name="Swaps">#REF!</definedName>
    <definedName name="T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T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Tasa">#REF!</definedName>
    <definedName name="TASAS">#REF!</definedName>
    <definedName name="TC">'[7]RES Mensual'!#REF!</definedName>
    <definedName name="TEST0">#REF!</definedName>
    <definedName name="TESTHKEY">#REF!</definedName>
    <definedName name="TESTKEYS">#REF!</definedName>
    <definedName name="TESTVKEY">#REF!</definedName>
    <definedName name="TextRefCopy11">'[35]Resumen B-10'!#REF!</definedName>
    <definedName name="TextRefCopy22">#REF!</definedName>
    <definedName name="TextRefCopy23">#REF!</definedName>
    <definedName name="TextRefCopy8">'[35]Resumen B-10'!#REF!</definedName>
    <definedName name="TextRefCopy9">'[35]Resumen B-10'!#REF!</definedName>
    <definedName name="TextRefCopyRangeCount" hidden="1">23</definedName>
    <definedName name="TIJUANA">[8]MATRIZ!$AJ$2:$AP$1000</definedName>
    <definedName name="TIME">#REF!</definedName>
    <definedName name="TIPO">#REF!</definedName>
    <definedName name="Tipocredito">#REF!</definedName>
    <definedName name="TODO">#REF!</definedName>
    <definedName name="Total_Interest">#REF!</definedName>
    <definedName name="Total_Pay">#REF!</definedName>
    <definedName name="Total_Payment" localSheetId="1">Scheduled_Payment+Extra_Payment</definedName>
    <definedName name="Total_Payment">Scheduled_Payment+Extra_Payment</definedName>
    <definedName name="Total_Paymet1" localSheetId="1">Scheduled_Payment+Extra_Payment</definedName>
    <definedName name="Total_Paymet1">Scheduled_Payment+Extra_Payment</definedName>
    <definedName name="Total_vda" localSheetId="1">#REF!</definedName>
    <definedName name="Total_vda">#REF!</definedName>
    <definedName name="Total_vig">#REF!</definedName>
    <definedName name="Training">#REF!</definedName>
    <definedName name="TRES">#REF!</definedName>
    <definedName name="U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U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Udis">#REF!,#REF!</definedName>
    <definedName name="Udis_tasas">#REF!</definedName>
    <definedName name="Unit">[12]Setup!$B$3</definedName>
    <definedName name="UNO">#REF!</definedName>
    <definedName name="USD">#REF!</definedName>
    <definedName name="UTILIDAD">[11]Regional!#REF!</definedName>
    <definedName name="UTILIDADES">[2]VALUAC!#REF!</definedName>
    <definedName name="V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V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VALGUFI">#REF!</definedName>
    <definedName name="VALUACION">#REF!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AR_CONS" localSheetId="1">#REF!</definedName>
    <definedName name="VAR_CONS">#REF!</definedName>
    <definedName name="VAR_REG">#REF!</definedName>
    <definedName name="venta">#REF!</definedName>
    <definedName name="VENTAS">#REF!</definedName>
    <definedName name="VFUIT">#REF!</definedName>
    <definedName name="vivienda">#REF!</definedName>
    <definedName name="W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W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wrn.Employee._.Example." localSheetId="1" hidden="1">{#N/A,#N/A,FALSE,"Example"}</definedName>
    <definedName name="wrn.Employee._.Example." hidden="1">{#N/A,#N/A,FALSE,"Example"}</definedName>
    <definedName name="wrn.Employee._.Form." localSheetId="1" hidden="1">{#N/A,#N/A,FALSE,"FORM";#N/A,#N/A,FALSE,"FORM"}</definedName>
    <definedName name="wrn.Employee._.Form." hidden="1">{#N/A,#N/A,FALSE,"FORM";#N/A,#N/A,FALSE,"FORM"}</definedName>
    <definedName name="wrn.INCENTIVOS.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wrn.INCENTIVOS.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x" localSheetId="1" hidden="1">{#N/A,#N/A,FALSE,"Example"}</definedName>
    <definedName name="x" hidden="1">{#N/A,#N/A,FALSE,"Example"}</definedName>
    <definedName name="y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y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Year">[12]Setup!#REF!</definedName>
    <definedName name="YENS">#REF!</definedName>
    <definedName name="Z" localSheetId="1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  <definedName name="Z" hidden="1">{#N/A,#N/A,FALSE,"RESUMEN";#N/A,#N/A,FALSE,"SONIA LOPEZ";#N/A,#N/A,FALSE,"JESSICA CRUZ";#N/A,#N/A,FALSE,"TERE NOGUEZ";#N/A,#N/A,FALSE,"CAROLINA IBAÑEZ";#N/A,#N/A,FALSE,"ROSY GODDARD";#N/A,#N/A,FALSE,"NORMA GARCIA";#N/A,#N/A,FALSE,"LUZMA GUZMAN";#N/A,#N/A,FALSE,"ALFONSO VILLARREAL";#N/A,#N/A,FALSE,"RICARDO PARADA";#N/A,#N/A,FALSE,"MARCELA CENICEROS";#N/A,#N/A,FALSE,"SALVADOR CHAVIRA";#N/A,#N/A,FALSE,"SERGIO MORENO";#N/A,#N/A,FALSE,"FELIX LOPEZ";#N/A,#N/A,FALSE,"EDUARDO CERON";#N/A,#N/A,FALSE,"ADRIAN GOMEZ";#N/A,#N/A,FALSE,"GABRIELA GARCIA";#N/A,#N/A,FALSE,"LETICIA PINAL";#N/A,#N/A,FALSE,"ISSAC HERMOSILLO";#N/A,#N/A,FALSE,"ROCIO MENESES";#N/A,#N/A,FALSE,"GERARDO DIAZ";#N/A,#N/A,FALSE,"FRANCISCO SILVA";#N/A,#N/A,FALSE,"MEDIO TIEMPO Y SUCURSALES"}</definedName>
  </definedNames>
  <calcPr calcId="144525"/>
</workbook>
</file>

<file path=xl/calcChain.xml><?xml version="1.0" encoding="utf-8"?>
<calcChain xmlns="http://schemas.openxmlformats.org/spreadsheetml/2006/main">
  <c r="H54" i="28" l="1"/>
  <c r="H50" i="28"/>
  <c r="B49" i="28"/>
  <c r="I43" i="28"/>
  <c r="H43" i="28"/>
  <c r="G43" i="28"/>
  <c r="F43" i="28"/>
  <c r="E43" i="28"/>
  <c r="I37" i="28"/>
  <c r="I44" i="28" s="1"/>
  <c r="I47" i="28" s="1"/>
  <c r="H37" i="28"/>
  <c r="H52" i="28" s="1"/>
  <c r="G37" i="28"/>
  <c r="G44" i="28" s="1"/>
  <c r="G47" i="28" s="1"/>
  <c r="F37" i="28"/>
  <c r="F44" i="28" s="1"/>
  <c r="F47" i="28" s="1"/>
  <c r="E37" i="28"/>
  <c r="E44" i="28" s="1"/>
  <c r="E47" i="28" s="1"/>
  <c r="I22" i="28"/>
  <c r="H22" i="28"/>
  <c r="G22" i="28"/>
  <c r="F22" i="28"/>
  <c r="E22" i="28"/>
  <c r="H44" i="28" l="1"/>
  <c r="H47" i="28" s="1"/>
  <c r="K4" i="26" l="1"/>
  <c r="J4" i="26"/>
  <c r="I4" i="26"/>
  <c r="H4" i="26"/>
  <c r="G4" i="26"/>
  <c r="F4" i="26"/>
  <c r="E4" i="26"/>
  <c r="D4" i="26"/>
  <c r="C4" i="26"/>
  <c r="B4" i="26"/>
  <c r="A4" i="26"/>
  <c r="M4" i="26"/>
  <c r="L4" i="26"/>
  <c r="C141" i="23" l="1"/>
  <c r="C139" i="23"/>
  <c r="C137" i="23"/>
  <c r="C134" i="23"/>
  <c r="C132" i="23"/>
  <c r="C130" i="23"/>
  <c r="C128" i="23"/>
  <c r="C126" i="23"/>
  <c r="C124" i="23"/>
  <c r="C122" i="23"/>
  <c r="C120" i="23"/>
  <c r="C118" i="23"/>
  <c r="C116" i="23"/>
  <c r="C114" i="23"/>
  <c r="C112" i="23"/>
  <c r="C110" i="23"/>
  <c r="C108" i="23"/>
  <c r="C105" i="23"/>
  <c r="C102" i="23"/>
  <c r="C100" i="23"/>
  <c r="C93" i="23"/>
  <c r="C91" i="23"/>
  <c r="C89" i="23"/>
  <c r="C86" i="23"/>
  <c r="C84" i="23"/>
  <c r="C82" i="23"/>
  <c r="C80" i="23"/>
  <c r="C78" i="23"/>
  <c r="C75" i="23"/>
  <c r="C72" i="23"/>
  <c r="C66" i="23"/>
  <c r="C64" i="23"/>
  <c r="C62" i="23"/>
  <c r="C59" i="23"/>
  <c r="C57" i="23"/>
  <c r="C55" i="23"/>
  <c r="C51" i="23"/>
  <c r="C49" i="23"/>
  <c r="C47" i="23"/>
  <c r="C45" i="23"/>
  <c r="C43" i="23"/>
  <c r="C40" i="23"/>
  <c r="C37" i="23"/>
  <c r="C35" i="23"/>
  <c r="C29" i="23"/>
  <c r="C27" i="23"/>
  <c r="C24" i="23"/>
  <c r="C22" i="23"/>
  <c r="C20" i="23"/>
  <c r="C18" i="23"/>
  <c r="C16" i="23"/>
  <c r="C14" i="23"/>
  <c r="C11" i="23"/>
  <c r="C8" i="23"/>
  <c r="C6" i="23"/>
  <c r="C142" i="23" l="1"/>
</calcChain>
</file>

<file path=xl/comments1.xml><?xml version="1.0" encoding="utf-8"?>
<comments xmlns="http://schemas.openxmlformats.org/spreadsheetml/2006/main">
  <authors>
    <author>Frank Franko</author>
  </authors>
  <commentList>
    <comment ref="BM2" authorId="0">
      <text>
        <r>
          <rPr>
            <sz val="9"/>
            <color indexed="81"/>
            <rFont val="Tahoma"/>
            <family val="2"/>
          </rPr>
          <t>Opinión Limpia, Salvedad, Abstención, Negación, No aplica, Sin incumplimientos, Ninguna, Ninguno, Pendiente de recibir</t>
        </r>
      </text>
    </comment>
  </commentList>
</comments>
</file>

<file path=xl/comments2.xml><?xml version="1.0" encoding="utf-8"?>
<comments xmlns="http://schemas.openxmlformats.org/spreadsheetml/2006/main">
  <authors>
    <author>Frank Franko</author>
  </authors>
  <commentList>
    <comment ref="B38" authorId="0">
      <text>
        <r>
          <rPr>
            <b/>
            <sz val="9"/>
            <color indexed="81"/>
            <rFont val="Tahoma"/>
            <family val="2"/>
          </rPr>
          <t>Diferencia en la Aplicación de la Norma.</t>
        </r>
      </text>
    </comment>
    <comment ref="F46" authorId="0">
      <text>
        <r>
          <rPr>
            <b/>
            <sz val="8"/>
            <color indexed="81"/>
            <rFont val="Tahoma"/>
            <family val="2"/>
          </rPr>
          <t>REQUISITAR</t>
        </r>
      </text>
    </comment>
    <comment ref="G46" authorId="0">
      <text>
        <r>
          <rPr>
            <b/>
            <sz val="9"/>
            <color indexed="81"/>
            <rFont val="Tahoma"/>
            <family val="2"/>
          </rPr>
          <t>REQUISITAR</t>
        </r>
      </text>
    </comment>
  </commentList>
</comments>
</file>

<file path=xl/sharedStrings.xml><?xml version="1.0" encoding="utf-8"?>
<sst xmlns="http://schemas.openxmlformats.org/spreadsheetml/2006/main" count="142" uniqueCount="126">
  <si>
    <t>(Cifras en pesos)</t>
  </si>
  <si>
    <t>Cuenta</t>
  </si>
  <si>
    <t>Total</t>
  </si>
  <si>
    <t>Grand Total</t>
  </si>
  <si>
    <t>1101 Total</t>
  </si>
  <si>
    <t>1102 Total</t>
  </si>
  <si>
    <t>1104 Total</t>
  </si>
  <si>
    <t>1105 Total</t>
  </si>
  <si>
    <t>1502 Total</t>
  </si>
  <si>
    <t>1604 Total</t>
  </si>
  <si>
    <t>1630 Total</t>
  </si>
  <si>
    <t>1633 Total</t>
  </si>
  <si>
    <t>1701 Total</t>
  </si>
  <si>
    <t>1902 Total</t>
  </si>
  <si>
    <t>1914 Total</t>
  </si>
  <si>
    <t>2107 Total</t>
  </si>
  <si>
    <t>2121 Total</t>
  </si>
  <si>
    <t>2125 Total</t>
  </si>
  <si>
    <t>2126 Total</t>
  </si>
  <si>
    <t>2302 Total</t>
  </si>
  <si>
    <t>2407 Total</t>
  </si>
  <si>
    <t>2408 Total</t>
  </si>
  <si>
    <t>2501 Total</t>
  </si>
  <si>
    <t>2605 Total</t>
  </si>
  <si>
    <t>2607 Total</t>
  </si>
  <si>
    <t>3101 Total</t>
  </si>
  <si>
    <t>4101 Total</t>
  </si>
  <si>
    <t>4601 Total</t>
  </si>
  <si>
    <t>4603 Total</t>
  </si>
  <si>
    <t>5201 Total</t>
  </si>
  <si>
    <t>5209 Total</t>
  </si>
  <si>
    <t>5210 Total</t>
  </si>
  <si>
    <t>5305 Total</t>
  </si>
  <si>
    <t>5309 Total</t>
  </si>
  <si>
    <t>5310 Total</t>
  </si>
  <si>
    <t>5311 Total</t>
  </si>
  <si>
    <t>5401 Total</t>
  </si>
  <si>
    <t>5402 Total</t>
  </si>
  <si>
    <t>5503 Total</t>
  </si>
  <si>
    <t>5504 Total</t>
  </si>
  <si>
    <t>5505 Total</t>
  </si>
  <si>
    <t>5511 Total</t>
  </si>
  <si>
    <t>5601 Total</t>
  </si>
  <si>
    <t>5603 Total</t>
  </si>
  <si>
    <t>5604 Total</t>
  </si>
  <si>
    <t>6107 Total</t>
  </si>
  <si>
    <t>6108 Total</t>
  </si>
  <si>
    <t>6506 Total</t>
  </si>
  <si>
    <t>6601 Total</t>
  </si>
  <si>
    <t>6602 Total</t>
  </si>
  <si>
    <t>6616 Total</t>
  </si>
  <si>
    <t>6617 Total</t>
  </si>
  <si>
    <t>6621 Total</t>
  </si>
  <si>
    <t>6706 Total</t>
  </si>
  <si>
    <t>6707 Total</t>
  </si>
  <si>
    <t>7601 Total</t>
  </si>
  <si>
    <t>7901 Total</t>
  </si>
  <si>
    <t>8601 Total</t>
  </si>
  <si>
    <t>8901 Total</t>
  </si>
  <si>
    <t>Todas las diferencias de auditoría identificadas por encima del importe nominal</t>
  </si>
  <si>
    <t>…</t>
  </si>
  <si>
    <t>No.</t>
  </si>
  <si>
    <t xml:space="preserve">   Diferencias de Juicio:</t>
  </si>
  <si>
    <t>Importes de estados financieros</t>
  </si>
  <si>
    <t>Patrimonio ó Capital Contable</t>
  </si>
  <si>
    <t>COMENTARIOS:</t>
  </si>
  <si>
    <t xml:space="preserve">Cargo/(Abono)  </t>
  </si>
  <si>
    <t>Referencia a Papeles de Trabajo</t>
  </si>
  <si>
    <t>El archivo de Ajustes se encuentra formulado, por favor respetar las formulas que se encuentran en el archivo referido.</t>
  </si>
  <si>
    <t>NOTAS:</t>
  </si>
  <si>
    <t>Ref. a Papeles de Trabajo.</t>
  </si>
  <si>
    <t>AHORRO/DESAHORRO (RDO EJ)</t>
  </si>
  <si>
    <t>PATRIMONIO</t>
  </si>
  <si>
    <t>Socio</t>
  </si>
  <si>
    <t>Firma</t>
  </si>
  <si>
    <t>Ente Público</t>
  </si>
  <si>
    <t>DIRECCIÓN GENERAL DE AUDITORÍAS EXTERNAS</t>
  </si>
  <si>
    <t>ACTIVO TOTAL</t>
  </si>
  <si>
    <t>PASIVO TOTAL</t>
  </si>
  <si>
    <t>INGRESOS</t>
  </si>
  <si>
    <t>EGRESOS</t>
  </si>
  <si>
    <t>AJUSTES REGISTRADOS INGRESOS
 CARGO (ABONO)</t>
  </si>
  <si>
    <t>AJUSTES REGISTRADOS  GASTOS 
CARGO (ABONO)</t>
  </si>
  <si>
    <t>AJUSTES NO REGISTRADOS INGRESOS CARGO (ABONO)</t>
  </si>
  <si>
    <t>AJUSTES NO REGISTRADOS GASTOS
 CARGO (ABONO)</t>
  </si>
  <si>
    <t>Ajustes de Auditoría Registrados:</t>
  </si>
  <si>
    <t>Ajustes de Auditoría No Registrados:</t>
  </si>
  <si>
    <t>Efecto acumulado de diferencias de auditoría no registradas</t>
  </si>
  <si>
    <t>Activo Total</t>
  </si>
  <si>
    <t>Pasivo Total</t>
  </si>
  <si>
    <t>Ingresos</t>
  </si>
  <si>
    <t>Gastos / Egresos</t>
  </si>
  <si>
    <t>BIENES Y DERECHOS A RECIBIR EN EFECTIVO</t>
  </si>
  <si>
    <t xml:space="preserve">   Derivados de Errores:</t>
  </si>
  <si>
    <t>Deberá de indicar el papel de trabajo donde se reflejó(aron) el(los) ajuste(s) de Auditoría determinado(s).</t>
  </si>
  <si>
    <t>Efecto acumulado de diferencias de auditoría registradas</t>
  </si>
  <si>
    <t>INGRESOS PROPIOS</t>
  </si>
  <si>
    <t>Reconocimiento de cuenta por cobrar por servicios prestados en el mes de junio.</t>
  </si>
  <si>
    <t>Análisis de Diferencias de Auditoría</t>
  </si>
  <si>
    <t>% Representación vs Patrimonio</t>
  </si>
  <si>
    <t>% de representación de diferencias de auditoría no registradas sobre importes de E/F</t>
  </si>
  <si>
    <t>Las cifras a reportar son en pesos.</t>
  </si>
  <si>
    <t>Diferencias Totales del Estado de Situación Financiera / Estado de Actividades</t>
  </si>
  <si>
    <t>Cuenta ó Rubro
(incluír una descripción breve del asiento)</t>
  </si>
  <si>
    <t>Incorporar aquellos ajustes derivados de la falta aplicación de algún criterio normativo o contable que no fueron registrados por el ente público.</t>
  </si>
  <si>
    <t>Se refiere aquellos Ajustes detectados en el transcurso de la Auditoría, los cuales pudieron ser Materiales o Inmateriales, y que ya fueron reconocidos en los registros contables del Ente Público. Deben ingresarse las cifras de acuerdo a su naturaleza.</t>
  </si>
  <si>
    <t>Se refiere a aquellos Ajustes detectados en el transcurso de la Auditoría,  Materiales o Inmateriales y que no fueron reconocidos en los registros contables del Ente Público. Deben ingresarse las cifras de acuerdo a su naturaleza.</t>
  </si>
  <si>
    <t>Debe de ingresarse el resultado obtenido del ejercicio mostrado en el Estado de actividades ó resultados dictaminado.</t>
  </si>
  <si>
    <t>Ingresar los saldos finales de Activo, Pasivo, Patrimonio, Ingresos y Egresos, mostrados en los Estados Financieros Dictaminados; el resultado del ejercicio deberá de disminuírse del Patrimonio.</t>
  </si>
  <si>
    <t>Subtotal ajustes registrados</t>
  </si>
  <si>
    <t>______________________________________________________________________________</t>
  </si>
  <si>
    <t>Formato  3</t>
  </si>
  <si>
    <t>%</t>
  </si>
  <si>
    <t>Ahorro (Desahorro ) / Utilidad (Pérdida) neta del año (Ejercicio Actual )</t>
  </si>
  <si>
    <t>Cedulas de ajuste registrados y no registrados</t>
  </si>
  <si>
    <t>Cuenta o Rubro</t>
  </si>
  <si>
    <t>Importe de Estados Financieros</t>
  </si>
  <si>
    <t>Ajuste de Juicios:</t>
  </si>
  <si>
    <t>Utilidad Neta del Año 201X</t>
  </si>
  <si>
    <t>Ajustes de Auditoría No Registrados</t>
  </si>
  <si>
    <r>
      <t xml:space="preserve">Deberá de identificar el rubro o la cuenta que se ve afectada, capturando el impacto cuantitativo del ajuste de acuerdo a su clasificación en: Activo, Pasivo, Patrimonio ó Actividades (Resultados). </t>
    </r>
    <r>
      <rPr>
        <b/>
        <sz val="10"/>
        <color rgb="FFFF0000"/>
        <rFont val="Arial"/>
        <family val="2"/>
      </rPr>
      <t>Importante</t>
    </r>
    <r>
      <rPr>
        <sz val="10"/>
        <rFont val="Arial"/>
        <family val="2"/>
      </rPr>
      <t xml:space="preserve"> que se considere la nomenclatura de acuerdo al catálogo de cuentas utilizado por el Ente Público (CONAC, CNSF, CNBV, CONSAR, etc). </t>
    </r>
  </si>
  <si>
    <t>Despacho</t>
  </si>
  <si>
    <t>Ejercicio_______20XX____________</t>
  </si>
  <si>
    <t xml:space="preserve">                                                                 CÉDULA DE AJUSTES DE AUDITORÍA </t>
  </si>
  <si>
    <t xml:space="preserve">Coordinación de Control, Evaluación y Vinculación  </t>
  </si>
  <si>
    <t xml:space="preserve">                                          Secretaría de Transparencia y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</si>
</sst>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 ;_ * \-#,##0.00_ ;_ * &quot;-&quot;??_ ;_ @_ "/>
    <numFmt numFmtId="170" formatCode="_(* #,##0_);_(* \(#,##0\);_(* &quot;-&quot;??_);_(@_)"/>
    <numFmt numFmtId="171" formatCode="_(* #,##0.0_);_(* \(#,##0.0\);_(* &quot;-&quot;_);_(@_)"/>
    <numFmt numFmtId="172" formatCode="_-[$€-2]* #,##0.00_-;\-[$€-2]* #,##0.00_-;_-[$€-2]* &quot;-&quot;??_-"/>
    <numFmt numFmtId="173" formatCode="&quot;SFr.&quot;#,##0;&quot;SFr.&quot;\-#,##0"/>
    <numFmt numFmtId="174" formatCode="_ &quot;SFr.&quot;* #,##0_ ;_ &quot;SFr.&quot;* \-#,##0_ ;_ &quot;SFr.&quot;* &quot;-&quot;_ ;_ @_ "/>
    <numFmt numFmtId="175" formatCode="_-* #,##0\ _D_M_-;\-* #,##0\ _D_M_-;_-* &quot;-&quot;\ _D_M_-;_-@_-"/>
    <numFmt numFmtId="176" formatCode="_(* #,##0\ &quot;pta&quot;_);_(* \(#,##0\ &quot;pta&quot;\);_(* &quot;-&quot;??\ &quot;pta&quot;_);_(@_)"/>
    <numFmt numFmtId="177" formatCode="0.0%"/>
    <numFmt numFmtId="178" formatCode="_-* #,##0.00\ _€_-;\-* #,##0.00\ _€_-;_-* &quot;-&quot;??\ _€_-;_-@_-"/>
    <numFmt numFmtId="179" formatCode="0.0"/>
    <numFmt numFmtId="180" formatCode="0.000000"/>
    <numFmt numFmtId="181" formatCode="[$-409]mmm\-yy;@"/>
    <numFmt numFmtId="182" formatCode="#,##0.00;[Black]\(#,##0.00\)"/>
    <numFmt numFmtId="183" formatCode="#,##0.000_ ;[Red]\-#,##0.000\ "/>
    <numFmt numFmtId="184" formatCode="#,##0.0_ ;[Red]\-#,##0.0\ "/>
    <numFmt numFmtId="185" formatCode="_(* #,##0.000_);_(* \(#,##0.000\);_(* &quot;-&quot;??_);_(@_)"/>
    <numFmt numFmtId="186" formatCode="#,##0_ ;\-#,##0\ "/>
    <numFmt numFmtId="187" formatCode="#,##0;[Red]\(#,##0\)"/>
  </numFmts>
  <fonts count="1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MS Serif"/>
      <family val="1"/>
    </font>
    <font>
      <sz val="10"/>
      <name val="Arial"/>
      <family val="2"/>
    </font>
    <font>
      <sz val="10"/>
      <color indexed="16"/>
      <name val="MS Serif"/>
      <family val="1"/>
    </font>
    <font>
      <sz val="10"/>
      <name val="Times New Roman"/>
      <family val="1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8"/>
      <name val="Wingdings"/>
      <charset val="2"/>
    </font>
    <font>
      <sz val="8"/>
      <name val="MS Sans Serif"/>
      <family val="2"/>
    </font>
    <font>
      <b/>
      <sz val="8"/>
      <color indexed="8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name val="Geneva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sz val="10"/>
      <color indexed="8"/>
      <name val="MS Sans Serif"/>
      <family val="2"/>
    </font>
    <font>
      <sz val="10"/>
      <name val="Helv"/>
      <family val="2"/>
    </font>
    <font>
      <sz val="10"/>
      <name val="Helv"/>
    </font>
    <font>
      <sz val="10"/>
      <name val="Helvetica"/>
      <family val="2"/>
    </font>
    <font>
      <sz val="9"/>
      <color indexed="10"/>
      <name val="Geneva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0"/>
      <color theme="1"/>
      <name val="Arial"/>
      <family val="2"/>
    </font>
    <font>
      <sz val="10"/>
      <name val="Arial Unicode MS"/>
      <family val="2"/>
    </font>
    <font>
      <sz val="10"/>
      <color indexed="22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53"/>
      <name val="Calibri"/>
      <family val="2"/>
    </font>
    <font>
      <sz val="6"/>
      <name val="Times New Roman"/>
      <family val="1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11"/>
      <color theme="0"/>
      <name val="Calibri"/>
      <family val="2"/>
      <scheme val="minor"/>
    </font>
    <font>
      <sz val="8"/>
      <color indexed="20"/>
      <name val="Arial"/>
      <family val="2"/>
    </font>
    <font>
      <sz val="11"/>
      <color rgb="FF006100"/>
      <name val="Calibri"/>
      <family val="2"/>
      <scheme val="minor"/>
    </font>
    <font>
      <b/>
      <sz val="8"/>
      <color indexed="52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8"/>
      <color indexed="9"/>
      <name val="Arial"/>
      <family val="2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rgb="FF9C0006"/>
      <name val="Calibri"/>
      <family val="2"/>
      <scheme val="minor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b/>
      <sz val="8"/>
      <color indexed="63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b/>
      <u/>
      <sz val="10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7"/>
      <name val="Arial"/>
      <family val="2"/>
    </font>
    <font>
      <b/>
      <sz val="7"/>
      <color rgb="FFFF0000"/>
      <name val="Times New Roman"/>
      <family val="1"/>
    </font>
    <font>
      <b/>
      <sz val="7"/>
      <color rgb="FFFF0000"/>
      <name val="Arial"/>
      <family val="2"/>
    </font>
    <font>
      <sz val="10"/>
      <name val="Soberana Sans"/>
      <family val="3"/>
    </font>
    <font>
      <sz val="10"/>
      <color rgb="FFFF0000"/>
      <name val="Arial"/>
      <family val="2"/>
    </font>
    <font>
      <sz val="10"/>
      <color theme="4"/>
      <name val="Arial"/>
      <family val="2"/>
    </font>
    <font>
      <b/>
      <i/>
      <u/>
      <sz val="11"/>
      <name val="Arial"/>
      <family val="2"/>
    </font>
    <font>
      <sz val="1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5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44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17" fillId="0" borderId="0"/>
    <xf numFmtId="0" fontId="7" fillId="0" borderId="0">
      <alignment horizontal="center" wrapText="1"/>
      <protection locked="0"/>
    </xf>
    <xf numFmtId="173" fontId="6" fillId="0" borderId="0" applyFill="0" applyBorder="0" applyAlignment="0"/>
    <xf numFmtId="0" fontId="25" fillId="20" borderId="1" applyNumberFormat="0" applyAlignment="0" applyProtection="0"/>
    <xf numFmtId="0" fontId="26" fillId="21" borderId="2" applyNumberFormat="0" applyAlignment="0" applyProtection="0"/>
    <xf numFmtId="168" fontId="6" fillId="0" borderId="0" applyFont="0" applyFill="0" applyBorder="0" applyAlignment="0" applyProtection="0"/>
    <xf numFmtId="0" fontId="8" fillId="0" borderId="0" applyNumberFormat="0" applyAlignment="0">
      <alignment horizontal="left"/>
    </xf>
    <xf numFmtId="175" fontId="9" fillId="0" borderId="0" applyFont="0" applyFill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10" fillId="0" borderId="0" applyNumberFormat="0" applyAlignment="0">
      <alignment horizontal="left"/>
    </xf>
    <xf numFmtId="172" fontId="11" fillId="0" borderId="0" applyFont="0" applyFill="0" applyBorder="0" applyAlignment="0" applyProtection="0"/>
    <xf numFmtId="0" fontId="31" fillId="0" borderId="0"/>
    <xf numFmtId="0" fontId="24" fillId="4" borderId="0" applyNumberFormat="0" applyBorder="0" applyAlignment="0" applyProtection="0"/>
    <xf numFmtId="38" fontId="13" fillId="22" borderId="0" applyNumberFormat="0" applyBorder="0" applyAlignment="0" applyProtection="0"/>
    <xf numFmtId="0" fontId="14" fillId="0" borderId="4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28" fillId="0" borderId="0" applyNumberFormat="0" applyFill="0" applyBorder="0" applyAlignment="0" applyProtection="0"/>
    <xf numFmtId="0" fontId="15" fillId="0" borderId="9">
      <alignment horizontal="center"/>
    </xf>
    <xf numFmtId="0" fontId="15" fillId="0" borderId="0">
      <alignment horizontal="center"/>
    </xf>
    <xf numFmtId="0" fontId="1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0" fontId="29" fillId="7" borderId="1" applyNumberFormat="0" applyAlignment="0" applyProtection="0"/>
    <xf numFmtId="10" fontId="13" fillId="23" borderId="10" applyNumberFormat="0" applyBorder="0" applyAlignment="0" applyProtection="0"/>
    <xf numFmtId="0" fontId="27" fillId="0" borderId="3" applyNumberFormat="0" applyFill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34" fillId="24" borderId="0" applyNumberFormat="0" applyBorder="0" applyAlignment="0" applyProtection="0"/>
    <xf numFmtId="174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1" fillId="0" borderId="0"/>
    <xf numFmtId="0" fontId="21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6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5" borderId="11" applyNumberFormat="0" applyFont="0" applyAlignment="0" applyProtection="0"/>
    <xf numFmtId="14" fontId="7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8" fillId="26" borderId="0" applyNumberFormat="0" applyFont="0" applyBorder="0" applyAlignment="0">
      <alignment horizontal="center"/>
    </xf>
    <xf numFmtId="171" fontId="6" fillId="0" borderId="0" applyNumberFormat="0" applyFill="0" applyBorder="0" applyAlignment="0" applyProtection="0">
      <alignment horizontal="left"/>
    </xf>
    <xf numFmtId="0" fontId="35" fillId="20" borderId="12" applyNumberFormat="0" applyAlignment="0" applyProtection="0"/>
    <xf numFmtId="0" fontId="18" fillId="1" borderId="5" applyNumberFormat="0" applyFont="0" applyAlignment="0">
      <alignment horizontal="center"/>
    </xf>
    <xf numFmtId="0" fontId="19" fillId="0" borderId="0" applyNumberFormat="0" applyFill="0" applyBorder="0" applyAlignment="0">
      <alignment horizontal="center"/>
    </xf>
    <xf numFmtId="0" fontId="9" fillId="0" borderId="0"/>
    <xf numFmtId="0" fontId="6" fillId="0" borderId="0"/>
    <xf numFmtId="40" fontId="20" fillId="0" borderId="0" applyBorder="0">
      <alignment horizontal="right"/>
    </xf>
    <xf numFmtId="0" fontId="3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8" fillId="0" borderId="8" applyNumberFormat="0" applyFill="0" applyAlignment="0" applyProtection="0"/>
    <xf numFmtId="0" fontId="38" fillId="0" borderId="13" applyNumberFormat="0" applyFill="0" applyAlignment="0" applyProtection="0"/>
    <xf numFmtId="176" fontId="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9" fontId="31" fillId="0" borderId="0" applyFont="0" applyFill="0" applyBorder="0" applyAlignment="0" applyProtection="0"/>
    <xf numFmtId="0" fontId="6" fillId="0" borderId="0"/>
    <xf numFmtId="0" fontId="5" fillId="0" borderId="0"/>
    <xf numFmtId="44" fontId="41" fillId="0" borderId="0" applyFont="0" applyFill="0" applyBorder="0" applyAlignment="0" applyProtection="0"/>
    <xf numFmtId="40" fontId="13" fillId="0" borderId="0">
      <protection locked="0"/>
    </xf>
    <xf numFmtId="0" fontId="42" fillId="0" borderId="0"/>
    <xf numFmtId="0" fontId="42" fillId="0" borderId="0"/>
    <xf numFmtId="0" fontId="6" fillId="0" borderId="0"/>
    <xf numFmtId="0" fontId="6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6" fillId="0" borderId="0"/>
    <xf numFmtId="0" fontId="5" fillId="28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1" fillId="7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5" fillId="33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17" fillId="0" borderId="0"/>
    <xf numFmtId="0" fontId="5" fillId="34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1" fillId="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21" fillId="8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5" fillId="39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3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1" fillId="25" borderId="0" applyNumberFormat="0" applyBorder="0" applyAlignment="0" applyProtection="0"/>
    <xf numFmtId="0" fontId="21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13" fillId="0" borderId="0" applyNumberFormat="0" applyBorder="0" applyProtection="0">
      <alignment horizontal="left" vertical="center" wrapText="1"/>
      <protection locked="0"/>
    </xf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47" fillId="20" borderId="1" applyNumberFormat="0" applyAlignment="0" applyProtection="0"/>
    <xf numFmtId="0" fontId="47" fillId="20" borderId="1" applyNumberFormat="0" applyAlignment="0" applyProtection="0"/>
    <xf numFmtId="0" fontId="47" fillId="20" borderId="1" applyNumberFormat="0" applyAlignment="0" applyProtection="0"/>
    <xf numFmtId="0" fontId="47" fillId="20" borderId="1" applyNumberFormat="0" applyAlignment="0" applyProtection="0"/>
    <xf numFmtId="0" fontId="47" fillId="20" borderId="1" applyNumberFormat="0" applyAlignment="0" applyProtection="0"/>
    <xf numFmtId="0" fontId="47" fillId="20" borderId="1" applyNumberFormat="0" applyAlignment="0" applyProtection="0"/>
    <xf numFmtId="0" fontId="47" fillId="20" borderId="1" applyNumberFormat="0" applyAlignment="0" applyProtection="0"/>
    <xf numFmtId="0" fontId="47" fillId="20" borderId="1" applyNumberFormat="0" applyAlignment="0" applyProtection="0"/>
    <xf numFmtId="0" fontId="47" fillId="20" borderId="1" applyNumberFormat="0" applyAlignment="0" applyProtection="0"/>
    <xf numFmtId="0" fontId="47" fillId="20" borderId="1" applyNumberFormat="0" applyAlignment="0" applyProtection="0"/>
    <xf numFmtId="0" fontId="47" fillId="20" borderId="1" applyNumberFormat="0" applyAlignment="0" applyProtection="0"/>
    <xf numFmtId="0" fontId="47" fillId="20" borderId="1" applyNumberFormat="0" applyAlignment="0" applyProtection="0"/>
    <xf numFmtId="0" fontId="45" fillId="0" borderId="0"/>
    <xf numFmtId="0" fontId="26" fillId="21" borderId="2" applyNumberFormat="0" applyAlignment="0" applyProtection="0"/>
    <xf numFmtId="0" fontId="26" fillId="21" borderId="2" applyNumberFormat="0" applyAlignment="0" applyProtection="0"/>
    <xf numFmtId="0" fontId="26" fillId="21" borderId="2" applyNumberFormat="0" applyAlignment="0" applyProtection="0"/>
    <xf numFmtId="0" fontId="26" fillId="21" borderId="2" applyNumberFormat="0" applyAlignment="0" applyProtection="0"/>
    <xf numFmtId="0" fontId="26" fillId="21" borderId="2" applyNumberFormat="0" applyAlignment="0" applyProtection="0"/>
    <xf numFmtId="0" fontId="26" fillId="21" borderId="2" applyNumberFormat="0" applyAlignment="0" applyProtection="0"/>
    <xf numFmtId="0" fontId="26" fillId="21" borderId="2" applyNumberFormat="0" applyAlignment="0" applyProtection="0"/>
    <xf numFmtId="0" fontId="26" fillId="21" borderId="2" applyNumberFormat="0" applyAlignment="0" applyProtection="0"/>
    <xf numFmtId="0" fontId="26" fillId="21" borderId="2" applyNumberFormat="0" applyAlignment="0" applyProtection="0"/>
    <xf numFmtId="43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3" fillId="0" borderId="0" applyBorder="0" applyProtection="0">
      <alignment horizontal="left" vertical="top" wrapText="1"/>
      <protection locked="0"/>
    </xf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168" fontId="6" fillId="0" borderId="0" applyFont="0" applyFill="0" applyBorder="0" applyAlignment="0" applyProtection="0"/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13" fillId="0" borderId="0">
      <protection locked="0"/>
    </xf>
    <xf numFmtId="178" fontId="4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4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50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13" fillId="0" borderId="0" applyNumberFormat="0" applyFill="0" applyBorder="0" applyProtection="0">
      <alignment horizontal="right" vertical="center" wrapText="1"/>
      <protection locked="0"/>
    </xf>
    <xf numFmtId="0" fontId="13" fillId="0" borderId="0" applyNumberFormat="0" applyFill="0" applyBorder="0" applyProtection="0">
      <alignment horizontal="right" vertical="center"/>
      <protection locked="0"/>
    </xf>
    <xf numFmtId="0" fontId="13" fillId="0" borderId="0" applyNumberFormat="0" applyFill="0" applyBorder="0" applyProtection="0">
      <alignment horizontal="right" vertical="center"/>
      <protection locked="0"/>
    </xf>
    <xf numFmtId="0" fontId="13" fillId="0" borderId="0" applyNumberFormat="0" applyFill="0" applyBorder="0" applyProtection="0">
      <alignment horizontal="right" vertical="center"/>
      <protection locked="0"/>
    </xf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9" fillId="0" borderId="0">
      <alignment vertical="top"/>
    </xf>
    <xf numFmtId="167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81" fontId="51" fillId="0" borderId="0">
      <protection locked="0"/>
    </xf>
    <xf numFmtId="181" fontId="51" fillId="0" borderId="0">
      <protection locked="0"/>
    </xf>
    <xf numFmtId="181" fontId="52" fillId="0" borderId="0">
      <protection locked="0"/>
    </xf>
    <xf numFmtId="181" fontId="51" fillId="0" borderId="0">
      <protection locked="0"/>
    </xf>
    <xf numFmtId="181" fontId="51" fillId="0" borderId="0">
      <protection locked="0"/>
    </xf>
    <xf numFmtId="181" fontId="51" fillId="0" borderId="0">
      <protection locked="0"/>
    </xf>
    <xf numFmtId="181" fontId="52" fillId="0" borderId="0">
      <protection locked="0"/>
    </xf>
    <xf numFmtId="2" fontId="50" fillId="0" borderId="0" applyFont="0" applyFill="0" applyBorder="0" applyAlignment="0" applyProtection="0"/>
    <xf numFmtId="2" fontId="50" fillId="0" borderId="0" applyFont="0" applyFill="0" applyBorder="0" applyAlignment="0" applyProtection="0"/>
    <xf numFmtId="2" fontId="50" fillId="0" borderId="0" applyFont="0" applyFill="0" applyBorder="0" applyAlignment="0" applyProtection="0"/>
    <xf numFmtId="2" fontId="50" fillId="0" borderId="0" applyFont="0" applyFill="0" applyBorder="0" applyAlignment="0" applyProtection="0"/>
    <xf numFmtId="2" fontId="50" fillId="0" borderId="0" applyFont="0" applyFill="0" applyBorder="0" applyAlignment="0" applyProtection="0"/>
    <xf numFmtId="2" fontId="50" fillId="0" borderId="0" applyFont="0" applyFill="0" applyBorder="0" applyAlignment="0" applyProtection="0"/>
    <xf numFmtId="2" fontId="50" fillId="0" borderId="0" applyFont="0" applyFill="0" applyBorder="0" applyAlignment="0" applyProtection="0"/>
    <xf numFmtId="2" fontId="50" fillId="0" borderId="0" applyFont="0" applyFill="0" applyBorder="0" applyAlignment="0" applyProtection="0"/>
    <xf numFmtId="2" fontId="50" fillId="0" borderId="0" applyFont="0" applyFill="0" applyBorder="0" applyAlignment="0" applyProtection="0"/>
    <xf numFmtId="2" fontId="50" fillId="0" borderId="0" applyFon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53" fillId="0" borderId="0">
      <protection locked="0"/>
    </xf>
    <xf numFmtId="181" fontId="53" fillId="0" borderId="0">
      <protection locked="0"/>
    </xf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54" fillId="0" borderId="3" applyNumberFormat="0" applyFill="0" applyAlignment="0" applyProtection="0"/>
    <xf numFmtId="0" fontId="54" fillId="0" borderId="3" applyNumberFormat="0" applyFill="0" applyAlignment="0" applyProtection="0"/>
    <xf numFmtId="0" fontId="54" fillId="0" borderId="3" applyNumberFormat="0" applyFill="0" applyAlignment="0" applyProtection="0"/>
    <xf numFmtId="0" fontId="54" fillId="0" borderId="3" applyNumberFormat="0" applyFill="0" applyAlignment="0" applyProtection="0"/>
    <xf numFmtId="0" fontId="54" fillId="0" borderId="3" applyNumberFormat="0" applyFill="0" applyAlignment="0" applyProtection="0"/>
    <xf numFmtId="0" fontId="54" fillId="0" borderId="3" applyNumberFormat="0" applyFill="0" applyAlignment="0" applyProtection="0"/>
    <xf numFmtId="40" fontId="41" fillId="0" borderId="0" applyFont="0" applyFill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1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1" fontId="6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1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" fillId="0" borderId="0"/>
    <xf numFmtId="0" fontId="2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1" fontId="6" fillId="0" borderId="0"/>
    <xf numFmtId="181" fontId="6" fillId="0" borderId="0"/>
    <xf numFmtId="181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1" fontId="6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181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0" borderId="0" applyBorder="0" applyProtection="0">
      <alignment horizontal="left" vertical="top" wrapText="1"/>
      <protection locked="0"/>
    </xf>
    <xf numFmtId="0" fontId="48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1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0" fontId="6" fillId="0" borderId="0"/>
    <xf numFmtId="0" fontId="49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1" fontId="21" fillId="0" borderId="0"/>
    <xf numFmtId="181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0" fontId="21" fillId="0" borderId="0"/>
    <xf numFmtId="0" fontId="2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1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13" fillId="0" borderId="0" applyBorder="0" applyProtection="0">
      <alignment horizontal="left" vertical="top" wrapText="1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0" fontId="13" fillId="0" borderId="0" applyBorder="0" applyProtection="0">
      <alignment horizontal="left" vertical="top" wrapText="1"/>
      <protection locked="0"/>
    </xf>
    <xf numFmtId="0" fontId="5" fillId="41" borderId="18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5" fillId="41" borderId="18" applyNumberFormat="0" applyFont="0" applyAlignment="0" applyProtection="0"/>
    <xf numFmtId="0" fontId="5" fillId="41" borderId="18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5" fillId="41" borderId="18" applyNumberFormat="0" applyFont="0" applyAlignment="0" applyProtection="0"/>
    <xf numFmtId="0" fontId="5" fillId="41" borderId="18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5" fillId="41" borderId="18" applyNumberFormat="0" applyFont="0" applyAlignment="0" applyProtection="0"/>
    <xf numFmtId="0" fontId="5" fillId="41" borderId="18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5" fillId="41" borderId="18" applyNumberFormat="0" applyFont="0" applyAlignment="0" applyProtection="0"/>
    <xf numFmtId="0" fontId="5" fillId="41" borderId="18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5" fillId="41" borderId="18" applyNumberFormat="0" applyFont="0" applyAlignment="0" applyProtection="0"/>
    <xf numFmtId="0" fontId="5" fillId="41" borderId="18" applyNumberFormat="0" applyFont="0" applyAlignment="0" applyProtection="0"/>
    <xf numFmtId="0" fontId="5" fillId="41" borderId="18" applyNumberFormat="0" applyFon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0" fontId="35" fillId="20" borderId="12" applyNumberFormat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69" fontId="11" fillId="0" borderId="0">
      <protection locked="0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11" fillId="0" borderId="0">
      <protection locked="0"/>
    </xf>
    <xf numFmtId="9" fontId="40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4" fontId="17" fillId="0" borderId="0" quotePrefix="1">
      <alignment wrapText="1"/>
      <protection locked="0"/>
    </xf>
    <xf numFmtId="182" fontId="17" fillId="0" borderId="0" quotePrefix="1">
      <alignment wrapText="1"/>
      <protection locked="0"/>
    </xf>
    <xf numFmtId="179" fontId="17" fillId="0" borderId="0" quotePrefix="1">
      <alignment wrapText="1"/>
      <protection locked="0"/>
    </xf>
    <xf numFmtId="179" fontId="17" fillId="0" borderId="0" quotePrefix="1">
      <alignment wrapText="1"/>
      <protection locked="0"/>
    </xf>
    <xf numFmtId="182" fontId="17" fillId="0" borderId="0" quotePrefix="1">
      <alignment wrapText="1"/>
      <protection locked="0"/>
    </xf>
    <xf numFmtId="0" fontId="55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>
      <alignment horizontal="left" vertical="top" wrapText="1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0" fontId="13" fillId="0" borderId="0">
      <protection locked="0"/>
    </xf>
    <xf numFmtId="0" fontId="4" fillId="0" borderId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5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60" fillId="48" borderId="0" applyNumberFormat="0" applyBorder="0" applyAlignment="0" applyProtection="0"/>
    <xf numFmtId="0" fontId="61" fillId="20" borderId="1" applyNumberFormat="0" applyAlignment="0" applyProtection="0"/>
    <xf numFmtId="0" fontId="61" fillId="20" borderId="1" applyNumberFormat="0" applyAlignment="0" applyProtection="0"/>
    <xf numFmtId="0" fontId="61" fillId="20" borderId="1" applyNumberFormat="0" applyAlignment="0" applyProtection="0"/>
    <xf numFmtId="0" fontId="61" fillId="20" borderId="1" applyNumberFormat="0" applyAlignment="0" applyProtection="0"/>
    <xf numFmtId="0" fontId="61" fillId="20" borderId="1" applyNumberFormat="0" applyAlignment="0" applyProtection="0"/>
    <xf numFmtId="0" fontId="61" fillId="20" borderId="1" applyNumberFormat="0" applyAlignment="0" applyProtection="0"/>
    <xf numFmtId="0" fontId="61" fillId="20" borderId="1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47" fillId="20" borderId="1" applyNumberFormat="0" applyAlignment="0" applyProtection="0"/>
    <xf numFmtId="0" fontId="47" fillId="20" borderId="1" applyNumberFormat="0" applyAlignment="0" applyProtection="0"/>
    <xf numFmtId="0" fontId="47" fillId="20" borderId="1" applyNumberFormat="0" applyAlignment="0" applyProtection="0"/>
    <xf numFmtId="0" fontId="47" fillId="20" borderId="1" applyNumberFormat="0" applyAlignment="0" applyProtection="0"/>
    <xf numFmtId="0" fontId="47" fillId="20" borderId="1" applyNumberFormat="0" applyAlignment="0" applyProtection="0"/>
    <xf numFmtId="0" fontId="47" fillId="20" borderId="1" applyNumberFormat="0" applyAlignment="0" applyProtection="0"/>
    <xf numFmtId="0" fontId="62" fillId="49" borderId="19" applyNumberFormat="0" applyAlignment="0" applyProtection="0"/>
    <xf numFmtId="0" fontId="25" fillId="20" borderId="1" applyNumberFormat="0" applyAlignment="0" applyProtection="0"/>
    <xf numFmtId="0" fontId="63" fillId="50" borderId="20" applyNumberFormat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64" fillId="0" borderId="21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65" fillId="21" borderId="2" applyNumberFormat="0" applyAlignment="0" applyProtection="0"/>
    <xf numFmtId="0" fontId="65" fillId="21" borderId="2" applyNumberFormat="0" applyAlignment="0" applyProtection="0"/>
    <xf numFmtId="0" fontId="65" fillId="21" borderId="2" applyNumberFormat="0" applyAlignment="0" applyProtection="0"/>
    <xf numFmtId="0" fontId="65" fillId="21" borderId="2" applyNumberFormat="0" applyAlignment="0" applyProtection="0"/>
    <xf numFmtId="0" fontId="65" fillId="21" borderId="2" applyNumberFormat="0" applyAlignment="0" applyProtection="0"/>
    <xf numFmtId="0" fontId="65" fillId="21" borderId="2" applyNumberFormat="0" applyAlignment="0" applyProtection="0"/>
    <xf numFmtId="0" fontId="65" fillId="21" borderId="2" applyNumberFormat="0" applyAlignment="0" applyProtection="0"/>
    <xf numFmtId="0" fontId="26" fillId="21" borderId="2" applyNumberFormat="0" applyAlignment="0" applyProtection="0"/>
    <xf numFmtId="0" fontId="65" fillId="21" borderId="2" applyNumberFormat="0" applyAlignment="0" applyProtection="0"/>
    <xf numFmtId="0" fontId="65" fillId="21" borderId="2" applyNumberFormat="0" applyAlignment="0" applyProtection="0"/>
    <xf numFmtId="0" fontId="26" fillId="21" borderId="2" applyNumberFormat="0" applyAlignment="0" applyProtection="0"/>
    <xf numFmtId="0" fontId="26" fillId="21" borderId="2" applyNumberFormat="0" applyAlignment="0" applyProtection="0"/>
    <xf numFmtId="0" fontId="26" fillId="21" borderId="2" applyNumberFormat="0" applyAlignment="0" applyProtection="0"/>
    <xf numFmtId="0" fontId="26" fillId="21" borderId="2" applyNumberFormat="0" applyAlignment="0" applyProtection="0"/>
    <xf numFmtId="0" fontId="26" fillId="21" borderId="2" applyNumberFormat="0" applyAlignment="0" applyProtection="0"/>
    <xf numFmtId="0" fontId="26" fillId="21" borderId="2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13" fillId="0" borderId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13" fillId="0" borderId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21" fillId="0" borderId="0" applyFont="0" applyFill="0" applyBorder="0" applyAlignment="0" applyProtection="0"/>
    <xf numFmtId="40" fontId="13" fillId="0" borderId="0">
      <protection locked="0"/>
    </xf>
    <xf numFmtId="40" fontId="13" fillId="0" borderId="0">
      <protection locked="0"/>
    </xf>
    <xf numFmtId="40" fontId="13" fillId="0" borderId="0">
      <protection locked="0"/>
    </xf>
    <xf numFmtId="40" fontId="13" fillId="0" borderId="0">
      <protection locked="0"/>
    </xf>
    <xf numFmtId="40" fontId="13" fillId="0" borderId="0">
      <protection locked="0"/>
    </xf>
    <xf numFmtId="40" fontId="13" fillId="0" borderId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13" fillId="0" borderId="0">
      <protection locked="0"/>
    </xf>
    <xf numFmtId="40" fontId="13" fillId="0" borderId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3" fillId="0" borderId="0" applyBorder="0" applyProtection="0">
      <alignment horizontal="left" vertical="top" wrapText="1"/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66" fillId="0" borderId="0" applyNumberFormat="0" applyFill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4" borderId="0" applyNumberFormat="0" applyBorder="0" applyAlignment="0" applyProtection="0"/>
    <xf numFmtId="0" fontId="58" fillId="55" borderId="0" applyNumberFormat="0" applyBorder="0" applyAlignment="0" applyProtection="0"/>
    <xf numFmtId="0" fontId="58" fillId="56" borderId="0" applyNumberFormat="0" applyBorder="0" applyAlignment="0" applyProtection="0"/>
    <xf numFmtId="0" fontId="67" fillId="57" borderId="19" applyNumberFormat="0" applyAlignment="0" applyProtection="0"/>
    <xf numFmtId="0" fontId="29" fillId="7" borderId="1" applyNumberFormat="0" applyAlignment="0" applyProtection="0"/>
    <xf numFmtId="0" fontId="6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70" fillId="0" borderId="6" applyNumberFormat="0" applyFill="0" applyAlignment="0" applyProtection="0"/>
    <xf numFmtId="0" fontId="70" fillId="0" borderId="6" applyNumberFormat="0" applyFill="0" applyAlignment="0" applyProtection="0"/>
    <xf numFmtId="0" fontId="70" fillId="0" borderId="6" applyNumberFormat="0" applyFill="0" applyAlignment="0" applyProtection="0"/>
    <xf numFmtId="0" fontId="70" fillId="0" borderId="6" applyNumberFormat="0" applyFill="0" applyAlignment="0" applyProtection="0"/>
    <xf numFmtId="0" fontId="70" fillId="0" borderId="6" applyNumberFormat="0" applyFill="0" applyAlignment="0" applyProtection="0"/>
    <xf numFmtId="0" fontId="70" fillId="0" borderId="6" applyNumberFormat="0" applyFill="0" applyAlignment="0" applyProtection="0"/>
    <xf numFmtId="0" fontId="70" fillId="0" borderId="6" applyNumberFormat="0" applyFill="0" applyAlignment="0" applyProtection="0"/>
    <xf numFmtId="0" fontId="70" fillId="0" borderId="6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7" applyNumberFormat="0" applyFill="0" applyAlignment="0" applyProtection="0"/>
    <xf numFmtId="0" fontId="71" fillId="0" borderId="7" applyNumberFormat="0" applyFill="0" applyAlignment="0" applyProtection="0"/>
    <xf numFmtId="0" fontId="71" fillId="0" borderId="7" applyNumberFormat="0" applyFill="0" applyAlignment="0" applyProtection="0"/>
    <xf numFmtId="0" fontId="71" fillId="0" borderId="7" applyNumberFormat="0" applyFill="0" applyAlignment="0" applyProtection="0"/>
    <xf numFmtId="0" fontId="71" fillId="0" borderId="7" applyNumberFormat="0" applyFill="0" applyAlignment="0" applyProtection="0"/>
    <xf numFmtId="0" fontId="71" fillId="0" borderId="7" applyNumberFormat="0" applyFill="0" applyAlignment="0" applyProtection="0"/>
    <xf numFmtId="0" fontId="71" fillId="0" borderId="7" applyNumberFormat="0" applyFill="0" applyAlignment="0" applyProtection="0"/>
    <xf numFmtId="0" fontId="71" fillId="0" borderId="7" applyNumberFormat="0" applyFill="0" applyAlignment="0" applyProtection="0"/>
    <xf numFmtId="0" fontId="72" fillId="0" borderId="8" applyNumberFormat="0" applyFill="0" applyAlignment="0" applyProtection="0"/>
    <xf numFmtId="0" fontId="72" fillId="0" borderId="8" applyNumberFormat="0" applyFill="0" applyAlignment="0" applyProtection="0"/>
    <xf numFmtId="0" fontId="72" fillId="0" borderId="8" applyNumberFormat="0" applyFill="0" applyAlignment="0" applyProtection="0"/>
    <xf numFmtId="0" fontId="72" fillId="0" borderId="8" applyNumberFormat="0" applyFill="0" applyAlignment="0" applyProtection="0"/>
    <xf numFmtId="0" fontId="72" fillId="0" borderId="8" applyNumberFormat="0" applyFill="0" applyAlignment="0" applyProtection="0"/>
    <xf numFmtId="0" fontId="72" fillId="0" borderId="8" applyNumberFormat="0" applyFill="0" applyAlignment="0" applyProtection="0"/>
    <xf numFmtId="0" fontId="72" fillId="0" borderId="8" applyNumberFormat="0" applyFill="0" applyAlignment="0" applyProtection="0"/>
    <xf numFmtId="0" fontId="72" fillId="0" borderId="8" applyNumberFormat="0" applyFill="0" applyAlignment="0" applyProtection="0"/>
    <xf numFmtId="0" fontId="72" fillId="0" borderId="8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73" fillId="58" borderId="0" applyNumberFormat="0" applyBorder="0" applyAlignment="0" applyProtection="0"/>
    <xf numFmtId="0" fontId="74" fillId="7" borderId="1" applyNumberFormat="0" applyAlignment="0" applyProtection="0"/>
    <xf numFmtId="0" fontId="74" fillId="7" borderId="1" applyNumberFormat="0" applyAlignment="0" applyProtection="0"/>
    <xf numFmtId="0" fontId="74" fillId="7" borderId="1" applyNumberFormat="0" applyAlignment="0" applyProtection="0"/>
    <xf numFmtId="0" fontId="74" fillId="7" borderId="1" applyNumberFormat="0" applyAlignment="0" applyProtection="0"/>
    <xf numFmtId="0" fontId="74" fillId="7" borderId="1" applyNumberFormat="0" applyAlignment="0" applyProtection="0"/>
    <xf numFmtId="0" fontId="74" fillId="7" borderId="1" applyNumberFormat="0" applyAlignment="0" applyProtection="0"/>
    <xf numFmtId="0" fontId="74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75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75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76" fillId="24" borderId="0" applyNumberFormat="0" applyBorder="0" applyAlignment="0" applyProtection="0"/>
    <xf numFmtId="0" fontId="76" fillId="24" borderId="0" applyNumberFormat="0" applyBorder="0" applyAlignment="0" applyProtection="0"/>
    <xf numFmtId="0" fontId="76" fillId="24" borderId="0" applyNumberFormat="0" applyBorder="0" applyAlignment="0" applyProtection="0"/>
    <xf numFmtId="0" fontId="76" fillId="24" borderId="0" applyNumberFormat="0" applyBorder="0" applyAlignment="0" applyProtection="0"/>
    <xf numFmtId="0" fontId="76" fillId="24" borderId="0" applyNumberFormat="0" applyBorder="0" applyAlignment="0" applyProtection="0"/>
    <xf numFmtId="0" fontId="76" fillId="24" borderId="0" applyNumberFormat="0" applyBorder="0" applyAlignment="0" applyProtection="0"/>
    <xf numFmtId="0" fontId="76" fillId="24" borderId="0" applyNumberFormat="0" applyBorder="0" applyAlignment="0" applyProtection="0"/>
    <xf numFmtId="0" fontId="76" fillId="24" borderId="0" applyNumberFormat="0" applyBorder="0" applyAlignment="0" applyProtection="0"/>
    <xf numFmtId="0" fontId="76" fillId="24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181" fontId="6" fillId="0" borderId="0"/>
    <xf numFmtId="181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1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3" fontId="6" fillId="0" borderId="0"/>
    <xf numFmtId="183" fontId="6" fillId="0" borderId="0"/>
    <xf numFmtId="183" fontId="6" fillId="0" borderId="0"/>
    <xf numFmtId="183" fontId="6" fillId="0" borderId="0"/>
    <xf numFmtId="183" fontId="6" fillId="0" borderId="0"/>
    <xf numFmtId="183" fontId="6" fillId="0" borderId="0"/>
    <xf numFmtId="183" fontId="6" fillId="0" borderId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56" fillId="25" borderId="11" applyNumberFormat="0" applyFont="0" applyAlignment="0" applyProtection="0"/>
    <xf numFmtId="0" fontId="56" fillId="25" borderId="11" applyNumberFormat="0" applyFont="0" applyAlignment="0" applyProtection="0"/>
    <xf numFmtId="0" fontId="56" fillId="25" borderId="11" applyNumberFormat="0" applyFont="0" applyAlignment="0" applyProtection="0"/>
    <xf numFmtId="0" fontId="56" fillId="25" borderId="11" applyNumberFormat="0" applyFont="0" applyAlignment="0" applyProtection="0"/>
    <xf numFmtId="0" fontId="56" fillId="25" borderId="11" applyNumberFormat="0" applyFont="0" applyAlignment="0" applyProtection="0"/>
    <xf numFmtId="0" fontId="56" fillId="25" borderId="11" applyNumberFormat="0" applyFont="0" applyAlignment="0" applyProtection="0"/>
    <xf numFmtId="0" fontId="56" fillId="25" borderId="11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25" borderId="11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41" borderId="18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25" borderId="11" applyNumberFormat="0" applyFont="0" applyAlignment="0" applyProtection="0"/>
    <xf numFmtId="0" fontId="21" fillId="41" borderId="18" applyNumberFormat="0" applyFont="0" applyAlignment="0" applyProtection="0"/>
    <xf numFmtId="0" fontId="56" fillId="25" borderId="11" applyNumberFormat="0" applyFont="0" applyAlignment="0" applyProtection="0"/>
    <xf numFmtId="0" fontId="56" fillId="25" borderId="11" applyNumberFormat="0" applyFont="0" applyAlignment="0" applyProtection="0"/>
    <xf numFmtId="0" fontId="77" fillId="20" borderId="12" applyNumberFormat="0" applyAlignment="0" applyProtection="0"/>
    <xf numFmtId="0" fontId="77" fillId="20" borderId="12" applyNumberFormat="0" applyAlignment="0" applyProtection="0"/>
    <xf numFmtId="0" fontId="77" fillId="20" borderId="12" applyNumberFormat="0" applyAlignment="0" applyProtection="0"/>
    <xf numFmtId="0" fontId="77" fillId="20" borderId="12" applyNumberFormat="0" applyAlignment="0" applyProtection="0"/>
    <xf numFmtId="0" fontId="77" fillId="20" borderId="12" applyNumberFormat="0" applyAlignment="0" applyProtection="0"/>
    <xf numFmtId="0" fontId="77" fillId="20" borderId="12" applyNumberFormat="0" applyAlignment="0" applyProtection="0"/>
    <xf numFmtId="0" fontId="77" fillId="20" borderId="12" applyNumberForma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5" fontId="11" fillId="0" borderId="0">
      <protection locked="0"/>
    </xf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8" fillId="49" borderId="22" applyNumberFormat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81" fillId="0" borderId="23" applyNumberFormat="0" applyFill="0" applyAlignment="0" applyProtection="0"/>
    <xf numFmtId="0" fontId="82" fillId="0" borderId="24" applyNumberFormat="0" applyFill="0" applyAlignment="0" applyProtection="0"/>
    <xf numFmtId="0" fontId="66" fillId="0" borderId="25" applyNumberFormat="0" applyFill="0" applyAlignment="0" applyProtection="0"/>
    <xf numFmtId="0" fontId="83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13" fillId="0" borderId="0"/>
    <xf numFmtId="166" fontId="6" fillId="0" borderId="0" applyFont="0" applyFill="0" applyBorder="0" applyAlignment="0" applyProtection="0"/>
    <xf numFmtId="0" fontId="3" fillId="0" borderId="0"/>
    <xf numFmtId="43" fontId="21" fillId="0" borderId="0" applyFont="0" applyFill="0" applyBorder="0" applyAlignment="0" applyProtection="0"/>
    <xf numFmtId="0" fontId="6" fillId="0" borderId="0"/>
    <xf numFmtId="9" fontId="87" fillId="0" borderId="0" applyFont="0" applyFill="0" applyBorder="0" applyAlignment="0" applyProtection="0"/>
    <xf numFmtId="0" fontId="2" fillId="0" borderId="0"/>
    <xf numFmtId="0" fontId="1" fillId="0" borderId="0"/>
    <xf numFmtId="168" fontId="1" fillId="0" borderId="0" applyFont="0" applyFill="0" applyBorder="0" applyAlignment="0" applyProtection="0"/>
  </cellStyleXfs>
  <cellXfs count="161">
    <xf numFmtId="0" fontId="0" fillId="0" borderId="0" xfId="0"/>
    <xf numFmtId="0" fontId="1" fillId="27" borderId="0" xfId="5443" applyFill="1"/>
    <xf numFmtId="168" fontId="1" fillId="27" borderId="0" xfId="24" applyFont="1" applyFill="1"/>
    <xf numFmtId="0" fontId="88" fillId="27" borderId="0" xfId="5443" applyNumberFormat="1" applyFont="1" applyFill="1"/>
    <xf numFmtId="0" fontId="88" fillId="27" borderId="0" xfId="5443" applyFont="1" applyFill="1"/>
    <xf numFmtId="0" fontId="93" fillId="27" borderId="1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168" fontId="13" fillId="0" borderId="0" xfId="24" applyFont="1"/>
    <xf numFmtId="0" fontId="101" fillId="0" borderId="10" xfId="0" applyFont="1" applyFill="1" applyBorder="1" applyAlignment="1">
      <alignment horizontal="center" vertical="center" wrapText="1"/>
    </xf>
    <xf numFmtId="0" fontId="101" fillId="0" borderId="10" xfId="0" applyFont="1" applyBorder="1" applyAlignment="1">
      <alignment horizontal="center" vertical="center" wrapText="1"/>
    </xf>
    <xf numFmtId="0" fontId="89" fillId="0" borderId="0" xfId="0" applyFont="1"/>
    <xf numFmtId="0" fontId="90" fillId="27" borderId="58" xfId="0" applyFont="1" applyFill="1" applyBorder="1" applyAlignment="1" applyProtection="1">
      <alignment horizontal="center" vertical="center" wrapText="1"/>
    </xf>
    <xf numFmtId="0" fontId="90" fillId="27" borderId="57" xfId="0" applyFont="1" applyFill="1" applyBorder="1" applyAlignment="1" applyProtection="1">
      <alignment horizontal="center" vertical="center" wrapText="1"/>
    </xf>
    <xf numFmtId="0" fontId="90" fillId="27" borderId="16" xfId="0" applyFont="1" applyFill="1" applyBorder="1" applyAlignment="1" applyProtection="1">
      <alignment horizontal="center" vertical="center" wrapText="1"/>
    </xf>
    <xf numFmtId="0" fontId="90" fillId="27" borderId="50" xfId="0" applyFont="1" applyFill="1" applyBorder="1" applyAlignment="1" applyProtection="1">
      <alignment horizontal="center" vertical="center" wrapText="1"/>
    </xf>
    <xf numFmtId="1" fontId="90" fillId="27" borderId="37" xfId="0" applyNumberFormat="1" applyFont="1" applyFill="1" applyBorder="1" applyAlignment="1" applyProtection="1">
      <alignment horizontal="center" vertical="center" wrapText="1"/>
    </xf>
    <xf numFmtId="0" fontId="90" fillId="27" borderId="29" xfId="0" applyFont="1" applyFill="1" applyBorder="1" applyAlignment="1" applyProtection="1">
      <alignment horizontal="center" vertical="center" wrapText="1"/>
    </xf>
    <xf numFmtId="0" fontId="90" fillId="27" borderId="33" xfId="0" applyFont="1" applyFill="1" applyBorder="1" applyAlignment="1" applyProtection="1">
      <alignment horizontal="center" vertical="center" wrapText="1"/>
    </xf>
    <xf numFmtId="0" fontId="90" fillId="27" borderId="37" xfId="0" applyFont="1" applyFill="1" applyBorder="1" applyAlignment="1" applyProtection="1">
      <alignment horizontal="center" vertical="center" wrapText="1"/>
    </xf>
    <xf numFmtId="0" fontId="90" fillId="27" borderId="36" xfId="0" applyFont="1" applyFill="1" applyBorder="1" applyAlignment="1" applyProtection="1">
      <alignment horizontal="center" vertical="center" wrapText="1"/>
    </xf>
    <xf numFmtId="0" fontId="90" fillId="27" borderId="48" xfId="0" applyFont="1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horizontal="center" vertical="center"/>
    </xf>
    <xf numFmtId="187" fontId="107" fillId="27" borderId="0" xfId="0" applyNumberFormat="1" applyFont="1" applyFill="1" applyBorder="1" applyAlignment="1" applyProtection="1">
      <alignment horizontal="center" vertical="center"/>
    </xf>
    <xf numFmtId="0" fontId="93" fillId="27" borderId="53" xfId="0" applyFont="1" applyFill="1" applyBorder="1" applyAlignment="1" applyProtection="1">
      <alignment horizontal="center" vertical="center" wrapText="1"/>
    </xf>
    <xf numFmtId="0" fontId="0" fillId="59" borderId="0" xfId="0" applyFill="1"/>
    <xf numFmtId="0" fontId="102" fillId="59" borderId="42" xfId="0" applyFont="1" applyFill="1" applyBorder="1" applyAlignment="1"/>
    <xf numFmtId="0" fontId="102" fillId="59" borderId="5" xfId="0" applyFont="1" applyFill="1" applyBorder="1" applyAlignment="1"/>
    <xf numFmtId="0" fontId="102" fillId="59" borderId="53" xfId="0" applyFont="1" applyFill="1" applyBorder="1" applyAlignment="1"/>
    <xf numFmtId="0" fontId="100" fillId="59" borderId="10" xfId="0" applyFont="1" applyFill="1" applyBorder="1" applyAlignment="1">
      <alignment horizontal="center" vertical="center"/>
    </xf>
    <xf numFmtId="0" fontId="99" fillId="59" borderId="10" xfId="0" applyFont="1" applyFill="1" applyBorder="1" applyAlignment="1">
      <alignment horizontal="center" vertical="center" wrapText="1"/>
    </xf>
    <xf numFmtId="0" fontId="13" fillId="59" borderId="0" xfId="0" applyFont="1" applyFill="1"/>
    <xf numFmtId="0" fontId="90" fillId="27" borderId="60" xfId="0" applyFont="1" applyFill="1" applyBorder="1" applyAlignment="1" applyProtection="1">
      <alignment horizontal="center" vertical="center"/>
    </xf>
    <xf numFmtId="177" fontId="106" fillId="0" borderId="0" xfId="2583" applyNumberFormat="1" applyFont="1" applyAlignment="1" applyProtection="1">
      <alignment horizontal="center" vertical="center"/>
    </xf>
    <xf numFmtId="0" fontId="108" fillId="27" borderId="0" xfId="0" applyFont="1" applyFill="1"/>
    <xf numFmtId="0" fontId="0" fillId="0" borderId="0" xfId="0" applyAlignment="1">
      <alignment vertical="center"/>
    </xf>
    <xf numFmtId="1" fontId="65" fillId="27" borderId="58" xfId="0" applyNumberFormat="1" applyFont="1" applyFill="1" applyBorder="1" applyAlignment="1" applyProtection="1">
      <alignment horizontal="left" vertical="center"/>
    </xf>
    <xf numFmtId="0" fontId="13" fillId="27" borderId="59" xfId="0" applyFont="1" applyFill="1" applyBorder="1" applyAlignment="1" applyProtection="1">
      <alignment horizontal="left" vertical="center"/>
    </xf>
    <xf numFmtId="1" fontId="91" fillId="60" borderId="38" xfId="0" applyNumberFormat="1" applyFont="1" applyFill="1" applyBorder="1" applyAlignment="1" applyProtection="1">
      <alignment horizontal="left" vertical="center"/>
    </xf>
    <xf numFmtId="0" fontId="13" fillId="60" borderId="30" xfId="0" applyFont="1" applyFill="1" applyBorder="1" applyAlignment="1" applyProtection="1">
      <alignment vertical="center" wrapText="1"/>
    </xf>
    <xf numFmtId="187" fontId="13" fillId="60" borderId="39" xfId="0" applyNumberFormat="1" applyFont="1" applyFill="1" applyBorder="1" applyAlignment="1" applyProtection="1">
      <alignment horizontal="left" vertical="center"/>
    </xf>
    <xf numFmtId="4" fontId="13" fillId="60" borderId="30" xfId="0" applyNumberFormat="1" applyFont="1" applyFill="1" applyBorder="1" applyAlignment="1" applyProtection="1">
      <alignment horizontal="left" vertical="center"/>
    </xf>
    <xf numFmtId="187" fontId="13" fillId="60" borderId="40" xfId="0" applyNumberFormat="1" applyFont="1" applyFill="1" applyBorder="1" applyAlignment="1" applyProtection="1">
      <alignment horizontal="left" vertical="center"/>
    </xf>
    <xf numFmtId="1" fontId="13" fillId="27" borderId="41" xfId="0" applyNumberFormat="1" applyFont="1" applyFill="1" applyBorder="1" applyAlignment="1" applyProtection="1">
      <alignment horizontal="center" vertical="center"/>
      <protection locked="0"/>
    </xf>
    <xf numFmtId="0" fontId="13" fillId="27" borderId="42" xfId="0" applyFont="1" applyFill="1" applyBorder="1" applyAlignment="1" applyProtection="1">
      <alignment horizontal="left" vertical="center" wrapText="1"/>
      <protection locked="0"/>
    </xf>
    <xf numFmtId="187" fontId="13" fillId="27" borderId="41" xfId="0" applyNumberFormat="1" applyFont="1" applyFill="1" applyBorder="1" applyAlignment="1" applyProtection="1">
      <alignment horizontal="right" vertical="center"/>
      <protection locked="0"/>
    </xf>
    <xf numFmtId="187" fontId="13" fillId="27" borderId="30" xfId="0" applyNumberFormat="1" applyFont="1" applyFill="1" applyBorder="1" applyAlignment="1" applyProtection="1">
      <alignment horizontal="right" vertical="center"/>
      <protection locked="0"/>
    </xf>
    <xf numFmtId="187" fontId="13" fillId="27" borderId="40" xfId="0" applyNumberFormat="1" applyFont="1" applyFill="1" applyBorder="1" applyAlignment="1" applyProtection="1">
      <alignment horizontal="right" vertical="center"/>
      <protection locked="0"/>
    </xf>
    <xf numFmtId="187" fontId="13" fillId="27" borderId="5" xfId="0" applyNumberFormat="1" applyFont="1" applyFill="1" applyBorder="1" applyAlignment="1" applyProtection="1">
      <alignment horizontal="right" vertical="center"/>
      <protection locked="0"/>
    </xf>
    <xf numFmtId="187" fontId="13" fillId="27" borderId="43" xfId="0" applyNumberFormat="1" applyFont="1" applyFill="1" applyBorder="1" applyAlignment="1" applyProtection="1">
      <alignment horizontal="right" vertical="center"/>
      <protection locked="0"/>
    </xf>
    <xf numFmtId="187" fontId="13" fillId="27" borderId="37" xfId="0" applyNumberFormat="1" applyFont="1" applyFill="1" applyBorder="1" applyAlignment="1" applyProtection="1">
      <alignment horizontal="right" vertical="center"/>
      <protection locked="0"/>
    </xf>
    <xf numFmtId="187" fontId="13" fillId="27" borderId="44" xfId="0" applyNumberFormat="1" applyFont="1" applyFill="1" applyBorder="1" applyAlignment="1" applyProtection="1">
      <alignment horizontal="right" vertical="center"/>
      <protection locked="0"/>
    </xf>
    <xf numFmtId="187" fontId="13" fillId="27" borderId="36" xfId="0" applyNumberFormat="1" applyFont="1" applyFill="1" applyBorder="1" applyAlignment="1" applyProtection="1">
      <alignment horizontal="right" vertical="center"/>
      <protection locked="0"/>
    </xf>
    <xf numFmtId="1" fontId="13" fillId="27" borderId="34" xfId="0" applyNumberFormat="1" applyFont="1" applyFill="1" applyBorder="1" applyAlignment="1" applyProtection="1">
      <alignment horizontal="left" vertical="center"/>
    </xf>
    <xf numFmtId="186" fontId="90" fillId="27" borderId="9" xfId="0" applyNumberFormat="1" applyFont="1" applyFill="1" applyBorder="1" applyAlignment="1" applyProtection="1">
      <alignment horizontal="right" vertical="center"/>
    </xf>
    <xf numFmtId="187" fontId="90" fillId="59" borderId="46" xfId="0" applyNumberFormat="1" applyFont="1" applyFill="1" applyBorder="1" applyAlignment="1" applyProtection="1">
      <alignment horizontal="right" vertical="center"/>
    </xf>
    <xf numFmtId="1" fontId="91" fillId="60" borderId="34" xfId="0" applyNumberFormat="1" applyFont="1" applyFill="1" applyBorder="1" applyAlignment="1" applyProtection="1">
      <alignment horizontal="left" vertical="center"/>
    </xf>
    <xf numFmtId="0" fontId="92" fillId="60" borderId="5" xfId="0" applyFont="1" applyFill="1" applyBorder="1" applyAlignment="1" applyProtection="1">
      <alignment vertical="center" wrapText="1"/>
    </xf>
    <xf numFmtId="187" fontId="92" fillId="60" borderId="41" xfId="0" applyNumberFormat="1" applyFont="1" applyFill="1" applyBorder="1" applyAlignment="1" applyProtection="1">
      <alignment horizontal="left" vertical="center"/>
    </xf>
    <xf numFmtId="187" fontId="92" fillId="60" borderId="5" xfId="0" applyNumberFormat="1" applyFont="1" applyFill="1" applyBorder="1" applyAlignment="1" applyProtection="1">
      <alignment horizontal="left" vertical="center"/>
    </xf>
    <xf numFmtId="187" fontId="92" fillId="60" borderId="43" xfId="0" applyNumberFormat="1" applyFont="1" applyFill="1" applyBorder="1" applyAlignment="1" applyProtection="1">
      <alignment horizontal="left" vertical="center"/>
    </xf>
    <xf numFmtId="1" fontId="91" fillId="61" borderId="34" xfId="0" applyNumberFormat="1" applyFont="1" applyFill="1" applyBorder="1" applyAlignment="1" applyProtection="1">
      <alignment horizontal="left" vertical="center"/>
    </xf>
    <xf numFmtId="0" fontId="13" fillId="61" borderId="5" xfId="0" applyFont="1" applyFill="1" applyBorder="1" applyAlignment="1" applyProtection="1">
      <alignment vertical="center"/>
    </xf>
    <xf numFmtId="187" fontId="13" fillId="61" borderId="5" xfId="0" applyNumberFormat="1" applyFont="1" applyFill="1" applyBorder="1" applyAlignment="1" applyProtection="1">
      <alignment vertical="center"/>
    </xf>
    <xf numFmtId="187" fontId="13" fillId="61" borderId="35" xfId="0" applyNumberFormat="1" applyFont="1" applyFill="1" applyBorder="1" applyAlignment="1" applyProtection="1">
      <alignment vertical="center"/>
    </xf>
    <xf numFmtId="187" fontId="90" fillId="27" borderId="41" xfId="0" applyNumberFormat="1" applyFont="1" applyFill="1" applyBorder="1" applyAlignment="1" applyProtection="1">
      <alignment horizontal="right" vertical="center"/>
      <protection locked="0"/>
    </xf>
    <xf numFmtId="0" fontId="13" fillId="27" borderId="10" xfId="0" applyFont="1" applyFill="1" applyBorder="1" applyAlignment="1" applyProtection="1">
      <alignment horizontal="left" vertical="center" wrapText="1"/>
      <protection locked="0"/>
    </xf>
    <xf numFmtId="1" fontId="90" fillId="27" borderId="55" xfId="0" applyNumberFormat="1" applyFont="1" applyFill="1" applyBorder="1" applyAlignment="1" applyProtection="1">
      <alignment horizontal="left" vertical="center"/>
    </xf>
    <xf numFmtId="186" fontId="90" fillId="27" borderId="56" xfId="0" applyNumberFormat="1" applyFont="1" applyFill="1" applyBorder="1" applyAlignment="1" applyProtection="1">
      <alignment vertical="center"/>
    </xf>
    <xf numFmtId="1" fontId="13" fillId="27" borderId="0" xfId="0" applyNumberFormat="1" applyFont="1" applyFill="1" applyBorder="1" applyAlignment="1" applyProtection="1">
      <alignment horizontal="left" vertical="center"/>
    </xf>
    <xf numFmtId="0" fontId="13" fillId="27" borderId="0" xfId="0" applyFont="1" applyFill="1" applyBorder="1" applyAlignment="1" applyProtection="1">
      <alignment horizontal="left" vertical="center"/>
    </xf>
    <xf numFmtId="0" fontId="13" fillId="27" borderId="0" xfId="0" applyFont="1" applyFill="1" applyAlignment="1" applyProtection="1">
      <alignment horizontal="left" vertical="center"/>
    </xf>
    <xf numFmtId="187" fontId="13" fillId="27" borderId="41" xfId="0" applyNumberFormat="1" applyFont="1" applyFill="1" applyBorder="1" applyAlignment="1" applyProtection="1">
      <alignment vertical="center"/>
    </xf>
    <xf numFmtId="187" fontId="13" fillId="27" borderId="5" xfId="0" applyNumberFormat="1" applyFont="1" applyFill="1" applyBorder="1" applyAlignment="1" applyProtection="1">
      <alignment vertical="center"/>
    </xf>
    <xf numFmtId="187" fontId="13" fillId="27" borderId="27" xfId="0" applyNumberFormat="1" applyFont="1" applyFill="1" applyBorder="1" applyAlignment="1" applyProtection="1">
      <alignment horizontal="left" vertical="center"/>
    </xf>
    <xf numFmtId="187" fontId="13" fillId="27" borderId="39" xfId="0" applyNumberFormat="1" applyFont="1" applyFill="1" applyBorder="1" applyAlignment="1" applyProtection="1">
      <alignment horizontal="left" vertical="center"/>
    </xf>
    <xf numFmtId="187" fontId="13" fillId="27" borderId="54" xfId="0" applyNumberFormat="1" applyFont="1" applyFill="1" applyBorder="1" applyAlignment="1" applyProtection="1">
      <alignment horizontal="left" vertical="center"/>
    </xf>
    <xf numFmtId="0" fontId="0" fillId="27" borderId="0" xfId="0" applyFill="1" applyAlignment="1" applyProtection="1">
      <alignment vertical="center"/>
    </xf>
    <xf numFmtId="0" fontId="90" fillId="27" borderId="0" xfId="0" applyFont="1" applyFill="1" applyBorder="1" applyAlignment="1" applyProtection="1">
      <alignment horizontal="right" vertical="center"/>
    </xf>
    <xf numFmtId="170" fontId="90" fillId="59" borderId="41" xfId="24" applyNumberFormat="1" applyFont="1" applyFill="1" applyBorder="1" applyAlignment="1" applyProtection="1">
      <alignment horizontal="right" vertical="center"/>
      <protection locked="0"/>
    </xf>
    <xf numFmtId="170" fontId="90" fillId="59" borderId="10" xfId="24" applyNumberFormat="1" applyFont="1" applyFill="1" applyBorder="1" applyAlignment="1" applyProtection="1">
      <alignment horizontal="right" vertical="center"/>
      <protection locked="0"/>
    </xf>
    <xf numFmtId="170" fontId="90" fillId="59" borderId="35" xfId="24" applyNumberFormat="1" applyFont="1" applyFill="1" applyBorder="1" applyAlignment="1" applyProtection="1">
      <alignment horizontal="right" vertical="center"/>
      <protection locked="0"/>
    </xf>
    <xf numFmtId="170" fontId="90" fillId="59" borderId="45" xfId="24" applyNumberFormat="1" applyFont="1" applyFill="1" applyBorder="1" applyAlignment="1" applyProtection="1">
      <alignment horizontal="center" vertical="center"/>
      <protection locked="0"/>
    </xf>
    <xf numFmtId="177" fontId="90" fillId="27" borderId="49" xfId="0" applyNumberFormat="1" applyFont="1" applyFill="1" applyBorder="1" applyAlignment="1" applyProtection="1">
      <alignment horizontal="right" vertical="center"/>
    </xf>
    <xf numFmtId="0" fontId="13" fillId="27" borderId="51" xfId="0" applyFont="1" applyFill="1" applyBorder="1" applyAlignment="1" applyProtection="1">
      <alignment horizontal="left" vertical="center"/>
    </xf>
    <xf numFmtId="0" fontId="13" fillId="27" borderId="47" xfId="0" applyFont="1" applyFill="1" applyBorder="1" applyAlignment="1" applyProtection="1">
      <alignment horizontal="left" vertical="center"/>
    </xf>
    <xf numFmtId="1" fontId="104" fillId="27" borderId="0" xfId="0" applyNumberFormat="1" applyFont="1" applyFill="1" applyBorder="1" applyAlignment="1" applyProtection="1">
      <alignment vertical="center" wrapText="1"/>
    </xf>
    <xf numFmtId="187" fontId="13" fillId="27" borderId="0" xfId="0" applyNumberFormat="1" applyFont="1" applyFill="1" applyBorder="1" applyAlignment="1" applyProtection="1">
      <alignment horizontal="right" vertical="center"/>
    </xf>
    <xf numFmtId="187" fontId="13" fillId="27" borderId="48" xfId="0" applyNumberFormat="1" applyFont="1" applyFill="1" applyBorder="1" applyAlignment="1" applyProtection="1">
      <alignment vertical="center"/>
    </xf>
    <xf numFmtId="187" fontId="105" fillId="27" borderId="0" xfId="0" applyNumberFormat="1" applyFont="1" applyFill="1" applyBorder="1" applyAlignment="1" applyProtection="1">
      <alignment horizontal="center" vertical="center" wrapText="1"/>
    </xf>
    <xf numFmtId="1" fontId="90" fillId="27" borderId="0" xfId="0" applyNumberFormat="1" applyFont="1" applyFill="1" applyBorder="1" applyAlignment="1" applyProtection="1">
      <alignment horizontal="left" vertical="center"/>
    </xf>
    <xf numFmtId="38" fontId="13" fillId="27" borderId="0" xfId="0" applyNumberFormat="1" applyFont="1" applyFill="1" applyBorder="1" applyAlignment="1" applyProtection="1">
      <alignment horizontal="left" vertical="center"/>
    </xf>
    <xf numFmtId="177" fontId="90" fillId="27" borderId="0" xfId="2583" applyNumberFormat="1" applyFont="1" applyFill="1" applyBorder="1" applyAlignment="1" applyProtection="1">
      <alignment vertical="center"/>
    </xf>
    <xf numFmtId="187" fontId="13" fillId="27" borderId="52" xfId="0" applyNumberFormat="1" applyFont="1" applyFill="1" applyBorder="1" applyAlignment="1" applyProtection="1">
      <alignment vertical="center"/>
    </xf>
    <xf numFmtId="1" fontId="13" fillId="27" borderId="0" xfId="0" applyNumberFormat="1" applyFont="1" applyFill="1" applyAlignment="1" applyProtection="1">
      <alignment horizontal="left" vertical="center"/>
    </xf>
    <xf numFmtId="0" fontId="90" fillId="27" borderId="0" xfId="0" applyFont="1" applyFill="1" applyBorder="1" applyAlignment="1" applyProtection="1">
      <alignment horizontal="left" vertical="center"/>
    </xf>
    <xf numFmtId="3" fontId="13" fillId="27" borderId="0" xfId="0" applyNumberFormat="1" applyFont="1" applyFill="1" applyBorder="1" applyAlignment="1" applyProtection="1">
      <alignment horizontal="left" vertical="center"/>
    </xf>
    <xf numFmtId="187" fontId="13" fillId="27" borderId="0" xfId="0" applyNumberFormat="1" applyFont="1" applyFill="1" applyBorder="1" applyAlignment="1" applyProtection="1">
      <alignment vertical="center"/>
    </xf>
    <xf numFmtId="10" fontId="13" fillId="27" borderId="0" xfId="2583" applyNumberFormat="1" applyFont="1" applyFill="1" applyBorder="1" applyAlignment="1" applyProtection="1">
      <alignment vertical="center"/>
    </xf>
    <xf numFmtId="0" fontId="57" fillId="27" borderId="0" xfId="0" applyFont="1" applyFill="1" applyAlignment="1" applyProtection="1">
      <alignment horizontal="right" vertical="center"/>
    </xf>
    <xf numFmtId="187" fontId="90" fillId="59" borderId="52" xfId="0" applyNumberFormat="1" applyFont="1" applyFill="1" applyBorder="1" applyAlignment="1" applyProtection="1">
      <alignment horizontal="right" vertical="center"/>
      <protection locked="0"/>
    </xf>
    <xf numFmtId="0" fontId="0" fillId="27" borderId="0" xfId="0" applyFill="1" applyAlignment="1">
      <alignment vertical="center"/>
    </xf>
    <xf numFmtId="0" fontId="98" fillId="27" borderId="9" xfId="0" applyFont="1" applyFill="1" applyBorder="1" applyAlignment="1" applyProtection="1">
      <alignment vertical="center"/>
    </xf>
    <xf numFmtId="0" fontId="0" fillId="27" borderId="9" xfId="0" applyFill="1" applyBorder="1" applyAlignment="1" applyProtection="1">
      <alignment vertical="center"/>
    </xf>
    <xf numFmtId="187" fontId="0" fillId="27" borderId="9" xfId="0" applyNumberFormat="1" applyFill="1" applyBorder="1" applyAlignment="1" applyProtection="1">
      <alignment vertical="center"/>
    </xf>
    <xf numFmtId="0" fontId="0" fillId="0" borderId="0" xfId="0" applyAlignment="1">
      <alignment horizontal="right" vertical="center"/>
    </xf>
    <xf numFmtId="0" fontId="96" fillId="0" borderId="0" xfId="0" applyFont="1" applyAlignment="1">
      <alignment vertical="center"/>
    </xf>
    <xf numFmtId="0" fontId="89" fillId="0" borderId="0" xfId="0" applyFont="1" applyAlignment="1">
      <alignment horizontal="right" vertical="center"/>
    </xf>
    <xf numFmtId="1" fontId="90" fillId="27" borderId="0" xfId="0" applyNumberFormat="1" applyFont="1" applyFill="1" applyAlignment="1" applyProtection="1">
      <alignment horizontal="left" vertical="center"/>
    </xf>
    <xf numFmtId="0" fontId="109" fillId="0" borderId="0" xfId="0" applyFont="1" applyAlignment="1">
      <alignment vertical="center"/>
    </xf>
    <xf numFmtId="0" fontId="110" fillId="0" borderId="0" xfId="0" applyFont="1" applyAlignment="1">
      <alignment vertical="center"/>
    </xf>
    <xf numFmtId="0" fontId="108" fillId="27" borderId="0" xfId="0" applyFont="1" applyFill="1" applyAlignment="1">
      <alignment wrapText="1"/>
    </xf>
    <xf numFmtId="0" fontId="108" fillId="27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170" fontId="90" fillId="59" borderId="10" xfId="24" applyNumberFormat="1" applyFont="1" applyFill="1" applyBorder="1" applyAlignment="1" applyProtection="1">
      <alignment horizontal="center" vertical="center"/>
      <protection locked="0"/>
    </xf>
    <xf numFmtId="177" fontId="90" fillId="27" borderId="61" xfId="0" applyNumberFormat="1" applyFont="1" applyFill="1" applyBorder="1" applyAlignment="1" applyProtection="1">
      <alignment horizontal="right" vertical="center"/>
    </xf>
    <xf numFmtId="187" fontId="13" fillId="60" borderId="48" xfId="0" applyNumberFormat="1" applyFont="1" applyFill="1" applyBorder="1" applyAlignment="1" applyProtection="1">
      <alignment horizontal="left" vertical="center"/>
    </xf>
    <xf numFmtId="187" fontId="13" fillId="27" borderId="57" xfId="0" applyNumberFormat="1" applyFont="1" applyFill="1" applyBorder="1" applyAlignment="1" applyProtection="1">
      <alignment horizontal="right" vertical="center"/>
      <protection locked="0"/>
    </xf>
    <xf numFmtId="187" fontId="90" fillId="59" borderId="62" xfId="0" applyNumberFormat="1" applyFont="1" applyFill="1" applyBorder="1" applyAlignment="1" applyProtection="1">
      <alignment horizontal="right" vertical="center"/>
    </xf>
    <xf numFmtId="187" fontId="92" fillId="60" borderId="40" xfId="0" applyNumberFormat="1" applyFont="1" applyFill="1" applyBorder="1" applyAlignment="1" applyProtection="1">
      <alignment horizontal="left" vertical="center"/>
    </xf>
    <xf numFmtId="187" fontId="13" fillId="61" borderId="63" xfId="0" applyNumberFormat="1" applyFont="1" applyFill="1" applyBorder="1" applyAlignment="1" applyProtection="1">
      <alignment vertical="center"/>
    </xf>
    <xf numFmtId="187" fontId="90" fillId="27" borderId="43" xfId="0" applyNumberFormat="1" applyFont="1" applyFill="1" applyBorder="1" applyAlignment="1" applyProtection="1">
      <alignment horizontal="right" vertical="center"/>
      <protection locked="0"/>
    </xf>
    <xf numFmtId="187" fontId="13" fillId="61" borderId="43" xfId="0" applyNumberFormat="1" applyFont="1" applyFill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108" fillId="27" borderId="0" xfId="0" applyFont="1" applyFill="1" applyAlignment="1">
      <alignment vertical="center" wrapText="1"/>
    </xf>
    <xf numFmtId="0" fontId="95" fillId="27" borderId="0" xfId="0" applyFont="1" applyFill="1" applyAlignment="1">
      <alignment vertical="center"/>
    </xf>
    <xf numFmtId="0" fontId="90" fillId="27" borderId="0" xfId="0" applyFont="1" applyFill="1" applyAlignment="1">
      <alignment vertical="center"/>
    </xf>
    <xf numFmtId="0" fontId="108" fillId="27" borderId="0" xfId="0" applyFont="1" applyFill="1" applyAlignment="1">
      <alignment vertical="center"/>
    </xf>
    <xf numFmtId="0" fontId="111" fillId="27" borderId="0" xfId="0" applyFont="1" applyFill="1" applyAlignment="1">
      <alignment vertical="center"/>
    </xf>
    <xf numFmtId="0" fontId="6" fillId="27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7" borderId="0" xfId="0" applyFont="1" applyFill="1" applyAlignment="1">
      <alignment horizontal="left" vertical="center" wrapText="1"/>
    </xf>
    <xf numFmtId="0" fontId="95" fillId="62" borderId="0" xfId="0" applyFont="1" applyFill="1" applyAlignment="1">
      <alignment horizontal="left" vertical="center"/>
    </xf>
    <xf numFmtId="0" fontId="95" fillId="6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0" fillId="62" borderId="0" xfId="0" applyFont="1" applyFill="1" applyAlignment="1">
      <alignment horizontal="center" vertical="center"/>
    </xf>
    <xf numFmtId="0" fontId="6" fillId="27" borderId="14" xfId="0" applyFont="1" applyFill="1" applyBorder="1" applyAlignment="1" applyProtection="1">
      <alignment horizontal="left" vertical="center" wrapText="1"/>
      <protection locked="0"/>
    </xf>
    <xf numFmtId="0" fontId="6" fillId="27" borderId="15" xfId="0" applyFont="1" applyFill="1" applyBorder="1" applyAlignment="1" applyProtection="1">
      <alignment horizontal="left" vertical="center" wrapText="1"/>
      <protection locked="0"/>
    </xf>
    <xf numFmtId="0" fontId="6" fillId="27" borderId="26" xfId="0" applyFont="1" applyFill="1" applyBorder="1" applyAlignment="1" applyProtection="1">
      <alignment horizontal="left" vertical="center" wrapText="1"/>
      <protection locked="0"/>
    </xf>
    <xf numFmtId="0" fontId="6" fillId="27" borderId="16" xfId="0" applyFont="1" applyFill="1" applyBorder="1" applyAlignment="1" applyProtection="1">
      <alignment horizontal="left" vertical="center" wrapText="1"/>
      <protection locked="0"/>
    </xf>
    <xf numFmtId="0" fontId="6" fillId="27" borderId="0" xfId="0" applyFont="1" applyFill="1" applyBorder="1" applyAlignment="1" applyProtection="1">
      <alignment horizontal="left" vertical="center" wrapText="1"/>
      <protection locked="0"/>
    </xf>
    <xf numFmtId="0" fontId="6" fillId="27" borderId="27" xfId="0" applyFont="1" applyFill="1" applyBorder="1" applyAlignment="1" applyProtection="1">
      <alignment horizontal="left" vertical="center" wrapText="1"/>
      <protection locked="0"/>
    </xf>
    <xf numFmtId="0" fontId="6" fillId="27" borderId="17" xfId="0" applyFont="1" applyFill="1" applyBorder="1" applyAlignment="1" applyProtection="1">
      <alignment horizontal="left" vertical="center" wrapText="1"/>
      <protection locked="0"/>
    </xf>
    <xf numFmtId="0" fontId="6" fillId="27" borderId="9" xfId="0" applyFont="1" applyFill="1" applyBorder="1" applyAlignment="1" applyProtection="1">
      <alignment horizontal="left" vertical="center" wrapText="1"/>
      <protection locked="0"/>
    </xf>
    <xf numFmtId="0" fontId="6" fillId="27" borderId="28" xfId="0" applyFont="1" applyFill="1" applyBorder="1" applyAlignment="1" applyProtection="1">
      <alignment horizontal="left" vertical="center" wrapText="1"/>
      <protection locked="0"/>
    </xf>
    <xf numFmtId="0" fontId="90" fillId="27" borderId="31" xfId="0" applyFont="1" applyFill="1" applyBorder="1" applyAlignment="1" applyProtection="1">
      <alignment horizontal="center" vertical="center" wrapText="1"/>
    </xf>
    <xf numFmtId="0" fontId="90" fillId="27" borderId="4" xfId="0" applyFont="1" applyFill="1" applyBorder="1" applyAlignment="1" applyProtection="1">
      <alignment horizontal="center" vertical="center" wrapText="1"/>
    </xf>
    <xf numFmtId="0" fontId="90" fillId="27" borderId="32" xfId="0" applyFont="1" applyFill="1" applyBorder="1" applyAlignment="1" applyProtection="1">
      <alignment horizontal="center" vertical="center" wrapText="1"/>
    </xf>
    <xf numFmtId="0" fontId="90" fillId="27" borderId="31" xfId="0" applyFont="1" applyFill="1" applyBorder="1" applyAlignment="1" applyProtection="1">
      <alignment horizontal="center" vertical="center"/>
    </xf>
    <xf numFmtId="0" fontId="90" fillId="27" borderId="4" xfId="0" applyFont="1" applyFill="1" applyBorder="1" applyAlignment="1" applyProtection="1">
      <alignment horizontal="center" vertical="center"/>
    </xf>
    <xf numFmtId="0" fontId="90" fillId="27" borderId="32" xfId="0" applyFont="1" applyFill="1" applyBorder="1" applyAlignment="1" applyProtection="1">
      <alignment horizontal="center" vertical="center"/>
    </xf>
    <xf numFmtId="1" fontId="90" fillId="27" borderId="34" xfId="0" applyNumberFormat="1" applyFont="1" applyFill="1" applyBorder="1" applyAlignment="1" applyProtection="1">
      <alignment horizontal="right" vertical="center"/>
      <protection locked="0"/>
    </xf>
    <xf numFmtId="1" fontId="90" fillId="27" borderId="5" xfId="0" applyNumberFormat="1" applyFont="1" applyFill="1" applyBorder="1" applyAlignment="1" applyProtection="1">
      <alignment horizontal="right" vertical="center"/>
      <protection locked="0"/>
    </xf>
    <xf numFmtId="1" fontId="90" fillId="27" borderId="35" xfId="0" applyNumberFormat="1" applyFont="1" applyFill="1" applyBorder="1" applyAlignment="1" applyProtection="1">
      <alignment horizontal="right" vertical="center"/>
      <protection locked="0"/>
    </xf>
    <xf numFmtId="1" fontId="90" fillId="27" borderId="0" xfId="0" applyNumberFormat="1" applyFont="1" applyFill="1" applyBorder="1" applyAlignment="1" applyProtection="1">
      <alignment horizontal="left" vertical="center" wrapText="1"/>
    </xf>
    <xf numFmtId="0" fontId="0" fillId="27" borderId="0" xfId="0" applyFill="1" applyAlignment="1" applyProtection="1">
      <alignment horizontal="left" vertical="center" wrapText="1"/>
    </xf>
    <xf numFmtId="0" fontId="0" fillId="27" borderId="27" xfId="0" applyFill="1" applyBorder="1" applyAlignment="1" applyProtection="1">
      <alignment horizontal="left" vertical="center" wrapText="1"/>
    </xf>
    <xf numFmtId="1" fontId="104" fillId="27" borderId="0" xfId="0" applyNumberFormat="1" applyFont="1" applyFill="1" applyBorder="1" applyAlignment="1" applyProtection="1">
      <alignment horizontal="center" vertical="center" wrapText="1"/>
    </xf>
    <xf numFmtId="0" fontId="112" fillId="0" borderId="0" xfId="0" applyFont="1" applyAlignment="1">
      <alignment horizontal="center" vertical="center" wrapText="1"/>
    </xf>
  </cellXfs>
  <cellStyles count="5445">
    <cellStyle name="-" xfId="5436"/>
    <cellStyle name="_CAT - HW-SW- Mexico - Juan_Aug.6.09" xfId="143"/>
    <cellStyle name="_CAT - HW-SW-MEXICO -FB-Aug.7.09" xfId="144"/>
    <cellStyle name="_FCSTQ3Q42003" xfId="145"/>
    <cellStyle name="_Libro2" xfId="146"/>
    <cellStyle name="_Libro3" xfId="147"/>
    <cellStyle name="_Libro3 2" xfId="148"/>
    <cellStyle name="_Libro3 3" xfId="149"/>
    <cellStyle name="_Libro3 4" xfId="150"/>
    <cellStyle name="_Libro3 5" xfId="151"/>
    <cellStyle name="_Libro3 6" xfId="152"/>
    <cellStyle name="_Libro3 7" xfId="153"/>
    <cellStyle name="_MMC-CITADEL  Mzo2009" xfId="154"/>
    <cellStyle name="_Tracsa - S8730-G450 23Jun2009 (Enterprise) v1" xfId="155"/>
    <cellStyle name="20% - Accent1 10" xfId="2628"/>
    <cellStyle name="20% - Accent1 11" xfId="2629"/>
    <cellStyle name="20% - Accent1 12" xfId="2630"/>
    <cellStyle name="20% - Accent1 13" xfId="2631"/>
    <cellStyle name="20% - Accent1 14" xfId="2632"/>
    <cellStyle name="20% - Accent1 15" xfId="2633"/>
    <cellStyle name="20% - Accent1 16" xfId="2634"/>
    <cellStyle name="20% - Accent1 2" xfId="156"/>
    <cellStyle name="20% - Accent1 2 2" xfId="157"/>
    <cellStyle name="20% - Accent1 2 3" xfId="158"/>
    <cellStyle name="20% - Accent1 2 4" xfId="159"/>
    <cellStyle name="20% - Accent1 2 5" xfId="160"/>
    <cellStyle name="20% - Accent1 2 6" xfId="161"/>
    <cellStyle name="20% - Accent1 2 7" xfId="162"/>
    <cellStyle name="20% - Accent1 2 8" xfId="163"/>
    <cellStyle name="20% - Accent1 2 9" xfId="164"/>
    <cellStyle name="20% - Accent1 3" xfId="165"/>
    <cellStyle name="20% - Accent1 3 2" xfId="166"/>
    <cellStyle name="20% - Accent1 3 3" xfId="167"/>
    <cellStyle name="20% - Accent1 3 4" xfId="168"/>
    <cellStyle name="20% - Accent1 3 5" xfId="169"/>
    <cellStyle name="20% - Accent1 3 6" xfId="170"/>
    <cellStyle name="20% - Accent1 3 7" xfId="171"/>
    <cellStyle name="20% - Accent1 3 8" xfId="172"/>
    <cellStyle name="20% - Accent1 4" xfId="173"/>
    <cellStyle name="20% - Accent1 4 2" xfId="174"/>
    <cellStyle name="20% - Accent1 4 3" xfId="175"/>
    <cellStyle name="20% - Accent1 4 4" xfId="176"/>
    <cellStyle name="20% - Accent1 4 5" xfId="177"/>
    <cellStyle name="20% - Accent1 4 6" xfId="178"/>
    <cellStyle name="20% - Accent1 4 7" xfId="179"/>
    <cellStyle name="20% - Accent1 4 8" xfId="180"/>
    <cellStyle name="20% - Accent1 5" xfId="181"/>
    <cellStyle name="20% - Accent1 5 2" xfId="182"/>
    <cellStyle name="20% - Accent1 5 3" xfId="183"/>
    <cellStyle name="20% - Accent1 5 4" xfId="184"/>
    <cellStyle name="20% - Accent1 5 5" xfId="185"/>
    <cellStyle name="20% - Accent1 5 6" xfId="186"/>
    <cellStyle name="20% - Accent1 5 7" xfId="187"/>
    <cellStyle name="20% - Accent1 5 8" xfId="188"/>
    <cellStyle name="20% - Accent1 6" xfId="2635"/>
    <cellStyle name="20% - Accent1 7" xfId="2636"/>
    <cellStyle name="20% - Accent1 8" xfId="2637"/>
    <cellStyle name="20% - Accent1 9" xfId="2638"/>
    <cellStyle name="20% - Accent2 10" xfId="2639"/>
    <cellStyle name="20% - Accent2 11" xfId="2640"/>
    <cellStyle name="20% - Accent2 12" xfId="2641"/>
    <cellStyle name="20% - Accent2 13" xfId="2642"/>
    <cellStyle name="20% - Accent2 14" xfId="2643"/>
    <cellStyle name="20% - Accent2 15" xfId="2644"/>
    <cellStyle name="20% - Accent2 16" xfId="2645"/>
    <cellStyle name="20% - Accent2 2" xfId="189"/>
    <cellStyle name="20% - Accent2 2 2" xfId="190"/>
    <cellStyle name="20% - Accent2 2 3" xfId="191"/>
    <cellStyle name="20% - Accent2 2 4" xfId="192"/>
    <cellStyle name="20% - Accent2 2 5" xfId="193"/>
    <cellStyle name="20% - Accent2 2 6" xfId="194"/>
    <cellStyle name="20% - Accent2 2 7" xfId="195"/>
    <cellStyle name="20% - Accent2 2 8" xfId="196"/>
    <cellStyle name="20% - Accent2 2 9" xfId="197"/>
    <cellStyle name="20% - Accent2 3" xfId="198"/>
    <cellStyle name="20% - Accent2 3 2" xfId="199"/>
    <cellStyle name="20% - Accent2 3 3" xfId="200"/>
    <cellStyle name="20% - Accent2 3 4" xfId="201"/>
    <cellStyle name="20% - Accent2 3 5" xfId="202"/>
    <cellStyle name="20% - Accent2 3 6" xfId="203"/>
    <cellStyle name="20% - Accent2 3 7" xfId="204"/>
    <cellStyle name="20% - Accent2 3 8" xfId="205"/>
    <cellStyle name="20% - Accent2 4" xfId="206"/>
    <cellStyle name="20% - Accent2 4 2" xfId="207"/>
    <cellStyle name="20% - Accent2 4 3" xfId="208"/>
    <cellStyle name="20% - Accent2 4 4" xfId="209"/>
    <cellStyle name="20% - Accent2 4 5" xfId="210"/>
    <cellStyle name="20% - Accent2 4 6" xfId="211"/>
    <cellStyle name="20% - Accent2 4 7" xfId="212"/>
    <cellStyle name="20% - Accent2 4 8" xfId="213"/>
    <cellStyle name="20% - Accent2 5" xfId="214"/>
    <cellStyle name="20% - Accent2 5 2" xfId="215"/>
    <cellStyle name="20% - Accent2 5 3" xfId="216"/>
    <cellStyle name="20% - Accent2 5 4" xfId="217"/>
    <cellStyle name="20% - Accent2 5 5" xfId="218"/>
    <cellStyle name="20% - Accent2 5 6" xfId="219"/>
    <cellStyle name="20% - Accent2 5 7" xfId="220"/>
    <cellStyle name="20% - Accent2 5 8" xfId="221"/>
    <cellStyle name="20% - Accent2 6" xfId="2646"/>
    <cellStyle name="20% - Accent2 7" xfId="2647"/>
    <cellStyle name="20% - Accent2 8" xfId="2648"/>
    <cellStyle name="20% - Accent2 9" xfId="2649"/>
    <cellStyle name="20% - Accent3 10" xfId="2650"/>
    <cellStyle name="20% - Accent3 11" xfId="2651"/>
    <cellStyle name="20% - Accent3 12" xfId="2652"/>
    <cellStyle name="20% - Accent3 13" xfId="2653"/>
    <cellStyle name="20% - Accent3 14" xfId="2654"/>
    <cellStyle name="20% - Accent3 15" xfId="2655"/>
    <cellStyle name="20% - Accent3 16" xfId="2656"/>
    <cellStyle name="20% - Accent3 2" xfId="222"/>
    <cellStyle name="20% - Accent3 2 2" xfId="223"/>
    <cellStyle name="20% - Accent3 2 3" xfId="224"/>
    <cellStyle name="20% - Accent3 2 4" xfId="225"/>
    <cellStyle name="20% - Accent3 2 5" xfId="226"/>
    <cellStyle name="20% - Accent3 2 6" xfId="227"/>
    <cellStyle name="20% - Accent3 2 7" xfId="228"/>
    <cellStyle name="20% - Accent3 2 8" xfId="229"/>
    <cellStyle name="20% - Accent3 2 9" xfId="230"/>
    <cellStyle name="20% - Accent3 3" xfId="231"/>
    <cellStyle name="20% - Accent3 3 2" xfId="232"/>
    <cellStyle name="20% - Accent3 3 3" xfId="233"/>
    <cellStyle name="20% - Accent3 3 4" xfId="234"/>
    <cellStyle name="20% - Accent3 3 5" xfId="235"/>
    <cellStyle name="20% - Accent3 3 6" xfId="236"/>
    <cellStyle name="20% - Accent3 3 7" xfId="237"/>
    <cellStyle name="20% - Accent3 3 8" xfId="238"/>
    <cellStyle name="20% - Accent3 4" xfId="239"/>
    <cellStyle name="20% - Accent3 4 2" xfId="240"/>
    <cellStyle name="20% - Accent3 4 3" xfId="241"/>
    <cellStyle name="20% - Accent3 4 4" xfId="242"/>
    <cellStyle name="20% - Accent3 4 5" xfId="243"/>
    <cellStyle name="20% - Accent3 4 6" xfId="244"/>
    <cellStyle name="20% - Accent3 4 7" xfId="245"/>
    <cellStyle name="20% - Accent3 4 8" xfId="246"/>
    <cellStyle name="20% - Accent3 5" xfId="247"/>
    <cellStyle name="20% - Accent3 5 2" xfId="248"/>
    <cellStyle name="20% - Accent3 5 3" xfId="249"/>
    <cellStyle name="20% - Accent3 5 4" xfId="250"/>
    <cellStyle name="20% - Accent3 5 5" xfId="251"/>
    <cellStyle name="20% - Accent3 5 6" xfId="252"/>
    <cellStyle name="20% - Accent3 5 7" xfId="253"/>
    <cellStyle name="20% - Accent3 5 8" xfId="254"/>
    <cellStyle name="20% - Accent3 6" xfId="2657"/>
    <cellStyle name="20% - Accent3 7" xfId="2658"/>
    <cellStyle name="20% - Accent3 8" xfId="2659"/>
    <cellStyle name="20% - Accent3 9" xfId="2660"/>
    <cellStyle name="20% - Accent4 10" xfId="2661"/>
    <cellStyle name="20% - Accent4 11" xfId="2662"/>
    <cellStyle name="20% - Accent4 12" xfId="2663"/>
    <cellStyle name="20% - Accent4 13" xfId="2664"/>
    <cellStyle name="20% - Accent4 14" xfId="2665"/>
    <cellStyle name="20% - Accent4 15" xfId="2666"/>
    <cellStyle name="20% - Accent4 16" xfId="2667"/>
    <cellStyle name="20% - Accent4 2" xfId="255"/>
    <cellStyle name="20% - Accent4 2 2" xfId="256"/>
    <cellStyle name="20% - Accent4 2 3" xfId="257"/>
    <cellStyle name="20% - Accent4 2 4" xfId="258"/>
    <cellStyle name="20% - Accent4 2 5" xfId="259"/>
    <cellStyle name="20% - Accent4 2 6" xfId="260"/>
    <cellStyle name="20% - Accent4 2 7" xfId="261"/>
    <cellStyle name="20% - Accent4 2 8" xfId="262"/>
    <cellStyle name="20% - Accent4 2 9" xfId="263"/>
    <cellStyle name="20% - Accent4 3" xfId="264"/>
    <cellStyle name="20% - Accent4 3 2" xfId="265"/>
    <cellStyle name="20% - Accent4 3 3" xfId="266"/>
    <cellStyle name="20% - Accent4 3 4" xfId="267"/>
    <cellStyle name="20% - Accent4 3 5" xfId="268"/>
    <cellStyle name="20% - Accent4 3 6" xfId="269"/>
    <cellStyle name="20% - Accent4 3 7" xfId="270"/>
    <cellStyle name="20% - Accent4 3 8" xfId="271"/>
    <cellStyle name="20% - Accent4 4" xfId="272"/>
    <cellStyle name="20% - Accent4 4 2" xfId="273"/>
    <cellStyle name="20% - Accent4 4 3" xfId="274"/>
    <cellStyle name="20% - Accent4 4 4" xfId="275"/>
    <cellStyle name="20% - Accent4 4 5" xfId="276"/>
    <cellStyle name="20% - Accent4 4 6" xfId="277"/>
    <cellStyle name="20% - Accent4 4 7" xfId="278"/>
    <cellStyle name="20% - Accent4 4 8" xfId="279"/>
    <cellStyle name="20% - Accent4 5" xfId="280"/>
    <cellStyle name="20% - Accent4 5 2" xfId="281"/>
    <cellStyle name="20% - Accent4 5 3" xfId="282"/>
    <cellStyle name="20% - Accent4 5 4" xfId="283"/>
    <cellStyle name="20% - Accent4 5 5" xfId="284"/>
    <cellStyle name="20% - Accent4 5 6" xfId="285"/>
    <cellStyle name="20% - Accent4 5 7" xfId="286"/>
    <cellStyle name="20% - Accent4 5 8" xfId="287"/>
    <cellStyle name="20% - Accent4 6" xfId="2668"/>
    <cellStyle name="20% - Accent4 7" xfId="2669"/>
    <cellStyle name="20% - Accent4 8" xfId="2670"/>
    <cellStyle name="20% - Accent4 9" xfId="2671"/>
    <cellStyle name="20% - Accent5 10" xfId="2672"/>
    <cellStyle name="20% - Accent5 11" xfId="2673"/>
    <cellStyle name="20% - Accent5 12" xfId="2674"/>
    <cellStyle name="20% - Accent5 13" xfId="2675"/>
    <cellStyle name="20% - Accent5 14" xfId="2676"/>
    <cellStyle name="20% - Accent5 15" xfId="2677"/>
    <cellStyle name="20% - Accent5 16" xfId="2678"/>
    <cellStyle name="20% - Accent5 2" xfId="288"/>
    <cellStyle name="20% - Accent5 2 2" xfId="289"/>
    <cellStyle name="20% - Accent5 2 3" xfId="290"/>
    <cellStyle name="20% - Accent5 2 4" xfId="291"/>
    <cellStyle name="20% - Accent5 2 5" xfId="292"/>
    <cellStyle name="20% - Accent5 2 6" xfId="293"/>
    <cellStyle name="20% - Accent5 2 7" xfId="294"/>
    <cellStyle name="20% - Accent5 2 8" xfId="295"/>
    <cellStyle name="20% - Accent5 2 9" xfId="296"/>
    <cellStyle name="20% - Accent5 3" xfId="297"/>
    <cellStyle name="20% - Accent5 3 2" xfId="298"/>
    <cellStyle name="20% - Accent5 3 3" xfId="299"/>
    <cellStyle name="20% - Accent5 3 4" xfId="300"/>
    <cellStyle name="20% - Accent5 3 5" xfId="301"/>
    <cellStyle name="20% - Accent5 3 6" xfId="302"/>
    <cellStyle name="20% - Accent5 3 7" xfId="303"/>
    <cellStyle name="20% - Accent5 3 8" xfId="304"/>
    <cellStyle name="20% - Accent5 4" xfId="305"/>
    <cellStyle name="20% - Accent5 4 2" xfId="306"/>
    <cellStyle name="20% - Accent5 4 3" xfId="307"/>
    <cellStyle name="20% - Accent5 4 4" xfId="308"/>
    <cellStyle name="20% - Accent5 4 5" xfId="309"/>
    <cellStyle name="20% - Accent5 4 6" xfId="310"/>
    <cellStyle name="20% - Accent5 4 7" xfId="311"/>
    <cellStyle name="20% - Accent5 4 8" xfId="312"/>
    <cellStyle name="20% - Accent5 5" xfId="313"/>
    <cellStyle name="20% - Accent5 5 2" xfId="314"/>
    <cellStyle name="20% - Accent5 5 3" xfId="315"/>
    <cellStyle name="20% - Accent5 5 4" xfId="316"/>
    <cellStyle name="20% - Accent5 5 5" xfId="317"/>
    <cellStyle name="20% - Accent5 5 6" xfId="318"/>
    <cellStyle name="20% - Accent5 5 7" xfId="319"/>
    <cellStyle name="20% - Accent5 5 8" xfId="320"/>
    <cellStyle name="20% - Accent5 6" xfId="2679"/>
    <cellStyle name="20% - Accent5 7" xfId="2680"/>
    <cellStyle name="20% - Accent5 8" xfId="2681"/>
    <cellStyle name="20% - Accent5 9" xfId="2682"/>
    <cellStyle name="20% - Accent6 10" xfId="2683"/>
    <cellStyle name="20% - Accent6 11" xfId="2684"/>
    <cellStyle name="20% - Accent6 12" xfId="2685"/>
    <cellStyle name="20% - Accent6 13" xfId="2686"/>
    <cellStyle name="20% - Accent6 14" xfId="2687"/>
    <cellStyle name="20% - Accent6 15" xfId="2688"/>
    <cellStyle name="20% - Accent6 16" xfId="2689"/>
    <cellStyle name="20% - Accent6 2" xfId="321"/>
    <cellStyle name="20% - Accent6 2 2" xfId="322"/>
    <cellStyle name="20% - Accent6 2 3" xfId="323"/>
    <cellStyle name="20% - Accent6 2 4" xfId="324"/>
    <cellStyle name="20% - Accent6 2 5" xfId="325"/>
    <cellStyle name="20% - Accent6 2 6" xfId="326"/>
    <cellStyle name="20% - Accent6 2 7" xfId="327"/>
    <cellStyle name="20% - Accent6 2 8" xfId="328"/>
    <cellStyle name="20% - Accent6 2 9" xfId="329"/>
    <cellStyle name="20% - Accent6 3" xfId="330"/>
    <cellStyle name="20% - Accent6 3 2" xfId="331"/>
    <cellStyle name="20% - Accent6 3 3" xfId="332"/>
    <cellStyle name="20% - Accent6 3 4" xfId="333"/>
    <cellStyle name="20% - Accent6 3 5" xfId="334"/>
    <cellStyle name="20% - Accent6 3 6" xfId="335"/>
    <cellStyle name="20% - Accent6 3 7" xfId="336"/>
    <cellStyle name="20% - Accent6 3 8" xfId="337"/>
    <cellStyle name="20% - Accent6 4" xfId="338"/>
    <cellStyle name="20% - Accent6 4 2" xfId="339"/>
    <cellStyle name="20% - Accent6 4 3" xfId="340"/>
    <cellStyle name="20% - Accent6 4 4" xfId="341"/>
    <cellStyle name="20% - Accent6 4 5" xfId="342"/>
    <cellStyle name="20% - Accent6 4 6" xfId="343"/>
    <cellStyle name="20% - Accent6 4 7" xfId="344"/>
    <cellStyle name="20% - Accent6 4 8" xfId="345"/>
    <cellStyle name="20% - Accent6 5" xfId="346"/>
    <cellStyle name="20% - Accent6 5 2" xfId="347"/>
    <cellStyle name="20% - Accent6 5 3" xfId="348"/>
    <cellStyle name="20% - Accent6 5 4" xfId="349"/>
    <cellStyle name="20% - Accent6 5 5" xfId="350"/>
    <cellStyle name="20% - Accent6 5 6" xfId="351"/>
    <cellStyle name="20% - Accent6 5 7" xfId="352"/>
    <cellStyle name="20% - Accent6 5 8" xfId="353"/>
    <cellStyle name="20% - Accent6 6" xfId="2690"/>
    <cellStyle name="20% - Accent6 7" xfId="2691"/>
    <cellStyle name="20% - Accent6 8" xfId="2692"/>
    <cellStyle name="20% - Accent6 9" xfId="2693"/>
    <cellStyle name="20% - Énfasis1" xfId="1" builtinId="30" customBuiltin="1"/>
    <cellStyle name="20% - Énfasis1 2" xfId="354"/>
    <cellStyle name="20% - Énfasis1 3" xfId="2694"/>
    <cellStyle name="20% - Énfasis1 4" xfId="2695"/>
    <cellStyle name="20% - Énfasis1 5" xfId="2696"/>
    <cellStyle name="20% - Énfasis1 6" xfId="2697"/>
    <cellStyle name="20% - Énfasis1 7" xfId="2698"/>
    <cellStyle name="20% - Énfasis1 8" xfId="2699"/>
    <cellStyle name="20% - Énfasis2" xfId="2" builtinId="34" customBuiltin="1"/>
    <cellStyle name="20% - Énfasis2 2" xfId="355"/>
    <cellStyle name="20% - Énfasis2 3" xfId="2700"/>
    <cellStyle name="20% - Énfasis2 4" xfId="2701"/>
    <cellStyle name="20% - Énfasis2 5" xfId="2702"/>
    <cellStyle name="20% - Énfasis2 6" xfId="2703"/>
    <cellStyle name="20% - Énfasis2 7" xfId="2704"/>
    <cellStyle name="20% - Énfasis2 8" xfId="2705"/>
    <cellStyle name="20% - Énfasis3" xfId="3" builtinId="38" customBuiltin="1"/>
    <cellStyle name="20% - Énfasis3 2" xfId="356"/>
    <cellStyle name="20% - Énfasis3 3" xfId="2706"/>
    <cellStyle name="20% - Énfasis3 4" xfId="2707"/>
    <cellStyle name="20% - Énfasis3 5" xfId="2708"/>
    <cellStyle name="20% - Énfasis3 6" xfId="2709"/>
    <cellStyle name="20% - Énfasis3 7" xfId="2710"/>
    <cellStyle name="20% - Énfasis3 8" xfId="2711"/>
    <cellStyle name="20% - Énfasis4" xfId="4" builtinId="42" customBuiltin="1"/>
    <cellStyle name="20% - Énfasis4 2" xfId="357"/>
    <cellStyle name="20% - Énfasis4 3" xfId="2712"/>
    <cellStyle name="20% - Énfasis4 4" xfId="2713"/>
    <cellStyle name="20% - Énfasis4 5" xfId="2714"/>
    <cellStyle name="20% - Énfasis4 6" xfId="2715"/>
    <cellStyle name="20% - Énfasis4 7" xfId="2716"/>
    <cellStyle name="20% - Énfasis4 8" xfId="2717"/>
    <cellStyle name="20% - Énfasis5" xfId="5" builtinId="46" customBuiltin="1"/>
    <cellStyle name="20% - Énfasis5 2" xfId="358"/>
    <cellStyle name="20% - Énfasis5 3" xfId="2718"/>
    <cellStyle name="20% - Énfasis5 4" xfId="2719"/>
    <cellStyle name="20% - Énfasis5 5" xfId="2720"/>
    <cellStyle name="20% - Énfasis5 6" xfId="2721"/>
    <cellStyle name="20% - Énfasis5 7" xfId="2722"/>
    <cellStyle name="20% - Énfasis5 8" xfId="2723"/>
    <cellStyle name="20% - Énfasis6" xfId="6" builtinId="50" customBuiltin="1"/>
    <cellStyle name="20% - Énfasis6 2" xfId="359"/>
    <cellStyle name="20% - Énfasis6 3" xfId="2724"/>
    <cellStyle name="20% - Énfasis6 4" xfId="2725"/>
    <cellStyle name="20% - Énfasis6 5" xfId="2726"/>
    <cellStyle name="20% - Énfasis6 6" xfId="2727"/>
    <cellStyle name="20% - Énfasis6 7" xfId="2728"/>
    <cellStyle name="20% - Énfasis6 8" xfId="2729"/>
    <cellStyle name="200%" xfId="360"/>
    <cellStyle name="40% - Accent1 10" xfId="2730"/>
    <cellStyle name="40% - Accent1 11" xfId="2731"/>
    <cellStyle name="40% - Accent1 12" xfId="2732"/>
    <cellStyle name="40% - Accent1 13" xfId="2733"/>
    <cellStyle name="40% - Accent1 14" xfId="2734"/>
    <cellStyle name="40% - Accent1 15" xfId="2735"/>
    <cellStyle name="40% - Accent1 16" xfId="2736"/>
    <cellStyle name="40% - Accent1 2" xfId="361"/>
    <cellStyle name="40% - Accent1 2 2" xfId="362"/>
    <cellStyle name="40% - Accent1 2 3" xfId="363"/>
    <cellStyle name="40% - Accent1 2 4" xfId="364"/>
    <cellStyle name="40% - Accent1 2 5" xfId="365"/>
    <cellStyle name="40% - Accent1 2 6" xfId="366"/>
    <cellStyle name="40% - Accent1 2 7" xfId="367"/>
    <cellStyle name="40% - Accent1 2 8" xfId="368"/>
    <cellStyle name="40% - Accent1 2 9" xfId="369"/>
    <cellStyle name="40% - Accent1 3" xfId="370"/>
    <cellStyle name="40% - Accent1 3 2" xfId="371"/>
    <cellStyle name="40% - Accent1 3 3" xfId="372"/>
    <cellStyle name="40% - Accent1 3 4" xfId="373"/>
    <cellStyle name="40% - Accent1 3 5" xfId="374"/>
    <cellStyle name="40% - Accent1 3 6" xfId="375"/>
    <cellStyle name="40% - Accent1 3 7" xfId="376"/>
    <cellStyle name="40% - Accent1 3 8" xfId="377"/>
    <cellStyle name="40% - Accent1 4" xfId="378"/>
    <cellStyle name="40% - Accent1 4 2" xfId="379"/>
    <cellStyle name="40% - Accent1 4 3" xfId="380"/>
    <cellStyle name="40% - Accent1 4 4" xfId="381"/>
    <cellStyle name="40% - Accent1 4 5" xfId="382"/>
    <cellStyle name="40% - Accent1 4 6" xfId="383"/>
    <cellStyle name="40% - Accent1 4 7" xfId="384"/>
    <cellStyle name="40% - Accent1 4 8" xfId="385"/>
    <cellStyle name="40% - Accent1 5" xfId="386"/>
    <cellStyle name="40% - Accent1 5 2" xfId="387"/>
    <cellStyle name="40% - Accent1 5 3" xfId="388"/>
    <cellStyle name="40% - Accent1 5 4" xfId="389"/>
    <cellStyle name="40% - Accent1 5 5" xfId="390"/>
    <cellStyle name="40% - Accent1 5 6" xfId="391"/>
    <cellStyle name="40% - Accent1 5 7" xfId="392"/>
    <cellStyle name="40% - Accent1 5 8" xfId="393"/>
    <cellStyle name="40% - Accent1 6" xfId="2737"/>
    <cellStyle name="40% - Accent1 7" xfId="2738"/>
    <cellStyle name="40% - Accent1 8" xfId="2739"/>
    <cellStyle name="40% - Accent1 9" xfId="2740"/>
    <cellStyle name="40% - Accent2 10" xfId="2741"/>
    <cellStyle name="40% - Accent2 11" xfId="2742"/>
    <cellStyle name="40% - Accent2 12" xfId="2743"/>
    <cellStyle name="40% - Accent2 13" xfId="2744"/>
    <cellStyle name="40% - Accent2 14" xfId="2745"/>
    <cellStyle name="40% - Accent2 15" xfId="2746"/>
    <cellStyle name="40% - Accent2 16" xfId="2747"/>
    <cellStyle name="40% - Accent2 2" xfId="394"/>
    <cellStyle name="40% - Accent2 2 2" xfId="395"/>
    <cellStyle name="40% - Accent2 2 3" xfId="396"/>
    <cellStyle name="40% - Accent2 2 4" xfId="397"/>
    <cellStyle name="40% - Accent2 2 5" xfId="398"/>
    <cellStyle name="40% - Accent2 2 6" xfId="399"/>
    <cellStyle name="40% - Accent2 2 7" xfId="400"/>
    <cellStyle name="40% - Accent2 2 8" xfId="401"/>
    <cellStyle name="40% - Accent2 2 9" xfId="402"/>
    <cellStyle name="40% - Accent2 3" xfId="403"/>
    <cellStyle name="40% - Accent2 3 2" xfId="404"/>
    <cellStyle name="40% - Accent2 3 3" xfId="405"/>
    <cellStyle name="40% - Accent2 3 4" xfId="406"/>
    <cellStyle name="40% - Accent2 3 5" xfId="407"/>
    <cellStyle name="40% - Accent2 3 6" xfId="408"/>
    <cellStyle name="40% - Accent2 3 7" xfId="409"/>
    <cellStyle name="40% - Accent2 3 8" xfId="410"/>
    <cellStyle name="40% - Accent2 4" xfId="411"/>
    <cellStyle name="40% - Accent2 4 2" xfId="412"/>
    <cellStyle name="40% - Accent2 4 3" xfId="413"/>
    <cellStyle name="40% - Accent2 4 4" xfId="414"/>
    <cellStyle name="40% - Accent2 4 5" xfId="415"/>
    <cellStyle name="40% - Accent2 4 6" xfId="416"/>
    <cellStyle name="40% - Accent2 4 7" xfId="417"/>
    <cellStyle name="40% - Accent2 4 8" xfId="418"/>
    <cellStyle name="40% - Accent2 5" xfId="419"/>
    <cellStyle name="40% - Accent2 5 2" xfId="420"/>
    <cellStyle name="40% - Accent2 5 3" xfId="421"/>
    <cellStyle name="40% - Accent2 5 4" xfId="422"/>
    <cellStyle name="40% - Accent2 5 5" xfId="423"/>
    <cellStyle name="40% - Accent2 5 6" xfId="424"/>
    <cellStyle name="40% - Accent2 5 7" xfId="425"/>
    <cellStyle name="40% - Accent2 5 8" xfId="426"/>
    <cellStyle name="40% - Accent2 6" xfId="2748"/>
    <cellStyle name="40% - Accent2 7" xfId="2749"/>
    <cellStyle name="40% - Accent2 8" xfId="2750"/>
    <cellStyle name="40% - Accent2 9" xfId="2751"/>
    <cellStyle name="40% - Accent3 10" xfId="2752"/>
    <cellStyle name="40% - Accent3 11" xfId="2753"/>
    <cellStyle name="40% - Accent3 12" xfId="2754"/>
    <cellStyle name="40% - Accent3 13" xfId="2755"/>
    <cellStyle name="40% - Accent3 14" xfId="2756"/>
    <cellStyle name="40% - Accent3 15" xfId="2757"/>
    <cellStyle name="40% - Accent3 16" xfId="2758"/>
    <cellStyle name="40% - Accent3 2" xfId="427"/>
    <cellStyle name="40% - Accent3 2 2" xfId="428"/>
    <cellStyle name="40% - Accent3 2 3" xfId="429"/>
    <cellStyle name="40% - Accent3 2 4" xfId="430"/>
    <cellStyle name="40% - Accent3 2 5" xfId="431"/>
    <cellStyle name="40% - Accent3 2 6" xfId="432"/>
    <cellStyle name="40% - Accent3 2 7" xfId="433"/>
    <cellStyle name="40% - Accent3 2 8" xfId="434"/>
    <cellStyle name="40% - Accent3 2 9" xfId="435"/>
    <cellStyle name="40% - Accent3 3" xfId="436"/>
    <cellStyle name="40% - Accent3 3 2" xfId="437"/>
    <cellStyle name="40% - Accent3 3 3" xfId="438"/>
    <cellStyle name="40% - Accent3 3 4" xfId="439"/>
    <cellStyle name="40% - Accent3 3 5" xfId="440"/>
    <cellStyle name="40% - Accent3 3 6" xfId="441"/>
    <cellStyle name="40% - Accent3 3 7" xfId="442"/>
    <cellStyle name="40% - Accent3 3 8" xfId="443"/>
    <cellStyle name="40% - Accent3 4" xfId="444"/>
    <cellStyle name="40% - Accent3 4 2" xfId="445"/>
    <cellStyle name="40% - Accent3 4 3" xfId="446"/>
    <cellStyle name="40% - Accent3 4 4" xfId="447"/>
    <cellStyle name="40% - Accent3 4 5" xfId="448"/>
    <cellStyle name="40% - Accent3 4 6" xfId="449"/>
    <cellStyle name="40% - Accent3 4 7" xfId="450"/>
    <cellStyle name="40% - Accent3 4 8" xfId="451"/>
    <cellStyle name="40% - Accent3 5" xfId="452"/>
    <cellStyle name="40% - Accent3 5 2" xfId="453"/>
    <cellStyle name="40% - Accent3 5 3" xfId="454"/>
    <cellStyle name="40% - Accent3 5 4" xfId="455"/>
    <cellStyle name="40% - Accent3 5 5" xfId="456"/>
    <cellStyle name="40% - Accent3 5 6" xfId="457"/>
    <cellStyle name="40% - Accent3 5 7" xfId="458"/>
    <cellStyle name="40% - Accent3 5 8" xfId="459"/>
    <cellStyle name="40% - Accent3 6" xfId="2759"/>
    <cellStyle name="40% - Accent3 7" xfId="2760"/>
    <cellStyle name="40% - Accent3 8" xfId="2761"/>
    <cellStyle name="40% - Accent3 9" xfId="2762"/>
    <cellStyle name="40% - Accent4 10" xfId="2763"/>
    <cellStyle name="40% - Accent4 11" xfId="2764"/>
    <cellStyle name="40% - Accent4 12" xfId="2765"/>
    <cellStyle name="40% - Accent4 13" xfId="2766"/>
    <cellStyle name="40% - Accent4 14" xfId="2767"/>
    <cellStyle name="40% - Accent4 15" xfId="2768"/>
    <cellStyle name="40% - Accent4 16" xfId="2769"/>
    <cellStyle name="40% - Accent4 2" xfId="460"/>
    <cellStyle name="40% - Accent4 2 2" xfId="461"/>
    <cellStyle name="40% - Accent4 2 3" xfId="462"/>
    <cellStyle name="40% - Accent4 2 4" xfId="463"/>
    <cellStyle name="40% - Accent4 2 5" xfId="464"/>
    <cellStyle name="40% - Accent4 2 6" xfId="465"/>
    <cellStyle name="40% - Accent4 2 7" xfId="466"/>
    <cellStyle name="40% - Accent4 2 8" xfId="467"/>
    <cellStyle name="40% - Accent4 2 9" xfId="468"/>
    <cellStyle name="40% - Accent4 3" xfId="469"/>
    <cellStyle name="40% - Accent4 3 2" xfId="470"/>
    <cellStyle name="40% - Accent4 3 3" xfId="471"/>
    <cellStyle name="40% - Accent4 3 4" xfId="472"/>
    <cellStyle name="40% - Accent4 3 5" xfId="473"/>
    <cellStyle name="40% - Accent4 3 6" xfId="474"/>
    <cellStyle name="40% - Accent4 3 7" xfId="475"/>
    <cellStyle name="40% - Accent4 3 8" xfId="476"/>
    <cellStyle name="40% - Accent4 4" xfId="477"/>
    <cellStyle name="40% - Accent4 4 2" xfId="478"/>
    <cellStyle name="40% - Accent4 4 3" xfId="479"/>
    <cellStyle name="40% - Accent4 4 4" xfId="480"/>
    <cellStyle name="40% - Accent4 4 5" xfId="481"/>
    <cellStyle name="40% - Accent4 4 6" xfId="482"/>
    <cellStyle name="40% - Accent4 4 7" xfId="483"/>
    <cellStyle name="40% - Accent4 4 8" xfId="484"/>
    <cellStyle name="40% - Accent4 5" xfId="485"/>
    <cellStyle name="40% - Accent4 5 2" xfId="486"/>
    <cellStyle name="40% - Accent4 5 3" xfId="487"/>
    <cellStyle name="40% - Accent4 5 4" xfId="488"/>
    <cellStyle name="40% - Accent4 5 5" xfId="489"/>
    <cellStyle name="40% - Accent4 5 6" xfId="490"/>
    <cellStyle name="40% - Accent4 5 7" xfId="491"/>
    <cellStyle name="40% - Accent4 5 8" xfId="492"/>
    <cellStyle name="40% - Accent4 6" xfId="2770"/>
    <cellStyle name="40% - Accent4 7" xfId="2771"/>
    <cellStyle name="40% - Accent4 8" xfId="2772"/>
    <cellStyle name="40% - Accent4 9" xfId="2773"/>
    <cellStyle name="40% - Accent5 10" xfId="2774"/>
    <cellStyle name="40% - Accent5 11" xfId="2775"/>
    <cellStyle name="40% - Accent5 12" xfId="2776"/>
    <cellStyle name="40% - Accent5 13" xfId="2777"/>
    <cellStyle name="40% - Accent5 14" xfId="2778"/>
    <cellStyle name="40% - Accent5 15" xfId="2779"/>
    <cellStyle name="40% - Accent5 16" xfId="2780"/>
    <cellStyle name="40% - Accent5 2" xfId="493"/>
    <cellStyle name="40% - Accent5 2 2" xfId="494"/>
    <cellStyle name="40% - Accent5 2 3" xfId="495"/>
    <cellStyle name="40% - Accent5 2 4" xfId="496"/>
    <cellStyle name="40% - Accent5 2 5" xfId="497"/>
    <cellStyle name="40% - Accent5 2 6" xfId="498"/>
    <cellStyle name="40% - Accent5 2 7" xfId="499"/>
    <cellStyle name="40% - Accent5 2 8" xfId="500"/>
    <cellStyle name="40% - Accent5 2 9" xfId="501"/>
    <cellStyle name="40% - Accent5 3" xfId="502"/>
    <cellStyle name="40% - Accent5 3 2" xfId="503"/>
    <cellStyle name="40% - Accent5 3 3" xfId="504"/>
    <cellStyle name="40% - Accent5 3 4" xfId="505"/>
    <cellStyle name="40% - Accent5 3 5" xfId="506"/>
    <cellStyle name="40% - Accent5 3 6" xfId="507"/>
    <cellStyle name="40% - Accent5 3 7" xfId="508"/>
    <cellStyle name="40% - Accent5 3 8" xfId="509"/>
    <cellStyle name="40% - Accent5 4" xfId="510"/>
    <cellStyle name="40% - Accent5 4 2" xfId="511"/>
    <cellStyle name="40% - Accent5 4 3" xfId="512"/>
    <cellStyle name="40% - Accent5 4 4" xfId="513"/>
    <cellStyle name="40% - Accent5 4 5" xfId="514"/>
    <cellStyle name="40% - Accent5 4 6" xfId="515"/>
    <cellStyle name="40% - Accent5 4 7" xfId="516"/>
    <cellStyle name="40% - Accent5 4 8" xfId="517"/>
    <cellStyle name="40% - Accent5 5" xfId="518"/>
    <cellStyle name="40% - Accent5 5 2" xfId="519"/>
    <cellStyle name="40% - Accent5 5 3" xfId="520"/>
    <cellStyle name="40% - Accent5 5 4" xfId="521"/>
    <cellStyle name="40% - Accent5 5 5" xfId="522"/>
    <cellStyle name="40% - Accent5 5 6" xfId="523"/>
    <cellStyle name="40% - Accent5 5 7" xfId="524"/>
    <cellStyle name="40% - Accent5 5 8" xfId="525"/>
    <cellStyle name="40% - Accent5 6" xfId="2781"/>
    <cellStyle name="40% - Accent5 7" xfId="2782"/>
    <cellStyle name="40% - Accent5 8" xfId="2783"/>
    <cellStyle name="40% - Accent5 9" xfId="2784"/>
    <cellStyle name="40% - Accent6 10" xfId="2785"/>
    <cellStyle name="40% - Accent6 11" xfId="2786"/>
    <cellStyle name="40% - Accent6 12" xfId="2787"/>
    <cellStyle name="40% - Accent6 13" xfId="2788"/>
    <cellStyle name="40% - Accent6 14" xfId="2789"/>
    <cellStyle name="40% - Accent6 15" xfId="2790"/>
    <cellStyle name="40% - Accent6 16" xfId="2791"/>
    <cellStyle name="40% - Accent6 2" xfId="526"/>
    <cellStyle name="40% - Accent6 2 2" xfId="527"/>
    <cellStyle name="40% - Accent6 2 3" xfId="528"/>
    <cellStyle name="40% - Accent6 2 4" xfId="529"/>
    <cellStyle name="40% - Accent6 2 5" xfId="530"/>
    <cellStyle name="40% - Accent6 2 6" xfId="531"/>
    <cellStyle name="40% - Accent6 2 7" xfId="532"/>
    <cellStyle name="40% - Accent6 2 8" xfId="533"/>
    <cellStyle name="40% - Accent6 2 9" xfId="534"/>
    <cellStyle name="40% - Accent6 3" xfId="535"/>
    <cellStyle name="40% - Accent6 3 2" xfId="536"/>
    <cellStyle name="40% - Accent6 3 3" xfId="537"/>
    <cellStyle name="40% - Accent6 3 4" xfId="538"/>
    <cellStyle name="40% - Accent6 3 5" xfId="539"/>
    <cellStyle name="40% - Accent6 3 6" xfId="540"/>
    <cellStyle name="40% - Accent6 3 7" xfId="541"/>
    <cellStyle name="40% - Accent6 3 8" xfId="542"/>
    <cellStyle name="40% - Accent6 4" xfId="543"/>
    <cellStyle name="40% - Accent6 4 2" xfId="544"/>
    <cellStyle name="40% - Accent6 4 3" xfId="545"/>
    <cellStyle name="40% - Accent6 4 4" xfId="546"/>
    <cellStyle name="40% - Accent6 4 5" xfId="547"/>
    <cellStyle name="40% - Accent6 4 6" xfId="548"/>
    <cellStyle name="40% - Accent6 4 7" xfId="549"/>
    <cellStyle name="40% - Accent6 4 8" xfId="550"/>
    <cellStyle name="40% - Accent6 5" xfId="551"/>
    <cellStyle name="40% - Accent6 5 2" xfId="552"/>
    <cellStyle name="40% - Accent6 5 3" xfId="553"/>
    <cellStyle name="40% - Accent6 5 4" xfId="554"/>
    <cellStyle name="40% - Accent6 5 5" xfId="555"/>
    <cellStyle name="40% - Accent6 5 6" xfId="556"/>
    <cellStyle name="40% - Accent6 5 7" xfId="557"/>
    <cellStyle name="40% - Accent6 5 8" xfId="558"/>
    <cellStyle name="40% - Accent6 6" xfId="2792"/>
    <cellStyle name="40% - Accent6 7" xfId="2793"/>
    <cellStyle name="40% - Accent6 8" xfId="2794"/>
    <cellStyle name="40% - Accent6 9" xfId="2795"/>
    <cellStyle name="40% - Énfasis1" xfId="7" builtinId="31" customBuiltin="1"/>
    <cellStyle name="40% - Énfasis1 2" xfId="559"/>
    <cellStyle name="40% - Énfasis1 3" xfId="2796"/>
    <cellStyle name="40% - Énfasis1 4" xfId="2797"/>
    <cellStyle name="40% - Énfasis1 5" xfId="2798"/>
    <cellStyle name="40% - Énfasis1 6" xfId="2799"/>
    <cellStyle name="40% - Énfasis1 7" xfId="2800"/>
    <cellStyle name="40% - Énfasis1 8" xfId="2801"/>
    <cellStyle name="40% - Énfasis2" xfId="8" builtinId="35" customBuiltin="1"/>
    <cellStyle name="40% - Énfasis2 2" xfId="560"/>
    <cellStyle name="40% - Énfasis2 3" xfId="2802"/>
    <cellStyle name="40% - Énfasis2 4" xfId="2803"/>
    <cellStyle name="40% - Énfasis2 5" xfId="2804"/>
    <cellStyle name="40% - Énfasis2 6" xfId="2805"/>
    <cellStyle name="40% - Énfasis2 7" xfId="2806"/>
    <cellStyle name="40% - Énfasis2 8" xfId="2807"/>
    <cellStyle name="40% - Énfasis3" xfId="9" builtinId="39" customBuiltin="1"/>
    <cellStyle name="40% - Énfasis3 2" xfId="561"/>
    <cellStyle name="40% - Énfasis3 3" xfId="2808"/>
    <cellStyle name="40% - Énfasis3 4" xfId="2809"/>
    <cellStyle name="40% - Énfasis3 5" xfId="2810"/>
    <cellStyle name="40% - Énfasis3 6" xfId="2811"/>
    <cellStyle name="40% - Énfasis3 7" xfId="2812"/>
    <cellStyle name="40% - Énfasis3 8" xfId="2813"/>
    <cellStyle name="40% - Énfasis4" xfId="10" builtinId="43" customBuiltin="1"/>
    <cellStyle name="40% - Énfasis4 2" xfId="562"/>
    <cellStyle name="40% - Énfasis4 3" xfId="2814"/>
    <cellStyle name="40% - Énfasis4 4" xfId="2815"/>
    <cellStyle name="40% - Énfasis4 5" xfId="2816"/>
    <cellStyle name="40% - Énfasis4 6" xfId="2817"/>
    <cellStyle name="40% - Énfasis4 7" xfId="2818"/>
    <cellStyle name="40% - Énfasis4 8" xfId="2819"/>
    <cellStyle name="40% - Énfasis5" xfId="11" builtinId="47" customBuiltin="1"/>
    <cellStyle name="40% - Énfasis5 2" xfId="563"/>
    <cellStyle name="40% - Énfasis5 3" xfId="2820"/>
    <cellStyle name="40% - Énfasis5 4" xfId="2821"/>
    <cellStyle name="40% - Énfasis5 5" xfId="2822"/>
    <cellStyle name="40% - Énfasis5 6" xfId="2823"/>
    <cellStyle name="40% - Énfasis5 7" xfId="2824"/>
    <cellStyle name="40% - Énfasis5 8" xfId="2825"/>
    <cellStyle name="40% - Énfasis6" xfId="12" builtinId="51" customBuiltin="1"/>
    <cellStyle name="40% - Énfasis6 2" xfId="564"/>
    <cellStyle name="40% - Énfasis6 3" xfId="2826"/>
    <cellStyle name="40% - Énfasis6 4" xfId="2827"/>
    <cellStyle name="40% - Énfasis6 5" xfId="2828"/>
    <cellStyle name="40% - Énfasis6 6" xfId="2829"/>
    <cellStyle name="40% - Énfasis6 7" xfId="2830"/>
    <cellStyle name="40% - Énfasis6 8" xfId="2831"/>
    <cellStyle name="60% - Accent1 10" xfId="2832"/>
    <cellStyle name="60% - Accent1 11" xfId="2833"/>
    <cellStyle name="60% - Accent1 12" xfId="2834"/>
    <cellStyle name="60% - Accent1 13" xfId="2835"/>
    <cellStyle name="60% - Accent1 14" xfId="2836"/>
    <cellStyle name="60% - Accent1 15" xfId="2837"/>
    <cellStyle name="60% - Accent1 16" xfId="2838"/>
    <cellStyle name="60% - Accent1 2" xfId="565"/>
    <cellStyle name="60% - Accent1 2 2" xfId="566"/>
    <cellStyle name="60% - Accent1 2 3" xfId="2839"/>
    <cellStyle name="60% - Accent1 3" xfId="567"/>
    <cellStyle name="60% - Accent1 3 2" xfId="2840"/>
    <cellStyle name="60% - Accent1 4" xfId="2841"/>
    <cellStyle name="60% - Accent1 5" xfId="2842"/>
    <cellStyle name="60% - Accent1 6" xfId="2843"/>
    <cellStyle name="60% - Accent1 7" xfId="2844"/>
    <cellStyle name="60% - Accent1 8" xfId="2845"/>
    <cellStyle name="60% - Accent1 9" xfId="2846"/>
    <cellStyle name="60% - Accent2 10" xfId="2847"/>
    <cellStyle name="60% - Accent2 11" xfId="2848"/>
    <cellStyle name="60% - Accent2 12" xfId="2849"/>
    <cellStyle name="60% - Accent2 13" xfId="2850"/>
    <cellStyle name="60% - Accent2 14" xfId="2851"/>
    <cellStyle name="60% - Accent2 15" xfId="2852"/>
    <cellStyle name="60% - Accent2 16" xfId="2853"/>
    <cellStyle name="60% - Accent2 2" xfId="568"/>
    <cellStyle name="60% - Accent2 2 2" xfId="569"/>
    <cellStyle name="60% - Accent2 2 3" xfId="2854"/>
    <cellStyle name="60% - Accent2 3" xfId="570"/>
    <cellStyle name="60% - Accent2 3 2" xfId="2855"/>
    <cellStyle name="60% - Accent2 4" xfId="2856"/>
    <cellStyle name="60% - Accent2 5" xfId="2857"/>
    <cellStyle name="60% - Accent2 6" xfId="2858"/>
    <cellStyle name="60% - Accent2 7" xfId="2859"/>
    <cellStyle name="60% - Accent2 8" xfId="2860"/>
    <cellStyle name="60% - Accent2 9" xfId="2861"/>
    <cellStyle name="60% - Accent3 10" xfId="2862"/>
    <cellStyle name="60% - Accent3 11" xfId="2863"/>
    <cellStyle name="60% - Accent3 12" xfId="2864"/>
    <cellStyle name="60% - Accent3 13" xfId="2865"/>
    <cellStyle name="60% - Accent3 14" xfId="2866"/>
    <cellStyle name="60% - Accent3 15" xfId="2867"/>
    <cellStyle name="60% - Accent3 16" xfId="2868"/>
    <cellStyle name="60% - Accent3 2" xfId="571"/>
    <cellStyle name="60% - Accent3 2 2" xfId="572"/>
    <cellStyle name="60% - Accent3 2 3" xfId="2869"/>
    <cellStyle name="60% - Accent3 3" xfId="573"/>
    <cellStyle name="60% - Accent3 3 2" xfId="2870"/>
    <cellStyle name="60% - Accent3 4" xfId="2871"/>
    <cellStyle name="60% - Accent3 5" xfId="2872"/>
    <cellStyle name="60% - Accent3 6" xfId="2873"/>
    <cellStyle name="60% - Accent3 7" xfId="2874"/>
    <cellStyle name="60% - Accent3 8" xfId="2875"/>
    <cellStyle name="60% - Accent3 9" xfId="2876"/>
    <cellStyle name="60% - Accent4 10" xfId="2877"/>
    <cellStyle name="60% - Accent4 11" xfId="2878"/>
    <cellStyle name="60% - Accent4 12" xfId="2879"/>
    <cellStyle name="60% - Accent4 13" xfId="2880"/>
    <cellStyle name="60% - Accent4 14" xfId="2881"/>
    <cellStyle name="60% - Accent4 15" xfId="2882"/>
    <cellStyle name="60% - Accent4 16" xfId="2883"/>
    <cellStyle name="60% - Accent4 2" xfId="574"/>
    <cellStyle name="60% - Accent4 2 2" xfId="575"/>
    <cellStyle name="60% - Accent4 2 3" xfId="2884"/>
    <cellStyle name="60% - Accent4 3" xfId="576"/>
    <cellStyle name="60% - Accent4 3 2" xfId="2885"/>
    <cellStyle name="60% - Accent4 4" xfId="2886"/>
    <cellStyle name="60% - Accent4 5" xfId="2887"/>
    <cellStyle name="60% - Accent4 6" xfId="2888"/>
    <cellStyle name="60% - Accent4 7" xfId="2889"/>
    <cellStyle name="60% - Accent4 8" xfId="2890"/>
    <cellStyle name="60% - Accent4 9" xfId="2891"/>
    <cellStyle name="60% - Accent5 10" xfId="2892"/>
    <cellStyle name="60% - Accent5 11" xfId="2893"/>
    <cellStyle name="60% - Accent5 12" xfId="2894"/>
    <cellStyle name="60% - Accent5 13" xfId="2895"/>
    <cellStyle name="60% - Accent5 14" xfId="2896"/>
    <cellStyle name="60% - Accent5 15" xfId="2897"/>
    <cellStyle name="60% - Accent5 16" xfId="2898"/>
    <cellStyle name="60% - Accent5 2" xfId="577"/>
    <cellStyle name="60% - Accent5 2 2" xfId="578"/>
    <cellStyle name="60% - Accent5 2 3" xfId="2899"/>
    <cellStyle name="60% - Accent5 3" xfId="579"/>
    <cellStyle name="60% - Accent5 3 2" xfId="2900"/>
    <cellStyle name="60% - Accent5 4" xfId="2901"/>
    <cellStyle name="60% - Accent5 5" xfId="2902"/>
    <cellStyle name="60% - Accent5 6" xfId="2903"/>
    <cellStyle name="60% - Accent5 7" xfId="2904"/>
    <cellStyle name="60% - Accent5 8" xfId="2905"/>
    <cellStyle name="60% - Accent5 9" xfId="2906"/>
    <cellStyle name="60% - Accent6 10" xfId="2907"/>
    <cellStyle name="60% - Accent6 11" xfId="2908"/>
    <cellStyle name="60% - Accent6 12" xfId="2909"/>
    <cellStyle name="60% - Accent6 13" xfId="2910"/>
    <cellStyle name="60% - Accent6 14" xfId="2911"/>
    <cellStyle name="60% - Accent6 15" xfId="2912"/>
    <cellStyle name="60% - Accent6 16" xfId="2913"/>
    <cellStyle name="60% - Accent6 2" xfId="580"/>
    <cellStyle name="60% - Accent6 2 2" xfId="581"/>
    <cellStyle name="60% - Accent6 2 3" xfId="2914"/>
    <cellStyle name="60% - Accent6 3" xfId="582"/>
    <cellStyle name="60% - Accent6 3 2" xfId="2915"/>
    <cellStyle name="60% - Accent6 4" xfId="2916"/>
    <cellStyle name="60% - Accent6 5" xfId="2917"/>
    <cellStyle name="60% - Accent6 6" xfId="2918"/>
    <cellStyle name="60% - Accent6 7" xfId="2919"/>
    <cellStyle name="60% - Accent6 8" xfId="2920"/>
    <cellStyle name="60% - Accent6 9" xfId="2921"/>
    <cellStyle name="60% - Énfasis1" xfId="13" builtinId="32" customBuiltin="1"/>
    <cellStyle name="60% - Énfasis1 2" xfId="2922"/>
    <cellStyle name="60% - Énfasis2" xfId="14" builtinId="36" customBuiltin="1"/>
    <cellStyle name="60% - Énfasis2 2" xfId="2923"/>
    <cellStyle name="60% - Énfasis3" xfId="15" builtinId="40" customBuiltin="1"/>
    <cellStyle name="60% - Énfasis3 2" xfId="2924"/>
    <cellStyle name="60% - Énfasis4" xfId="16" builtinId="44" customBuiltin="1"/>
    <cellStyle name="60% - Énfasis4 2" xfId="2925"/>
    <cellStyle name="60% - Énfasis5" xfId="17" builtinId="48" customBuiltin="1"/>
    <cellStyle name="60% - Énfasis5 2" xfId="2926"/>
    <cellStyle name="60% - Énfasis6" xfId="18" builtinId="52" customBuiltin="1"/>
    <cellStyle name="60% - Énfasis6 2" xfId="2927"/>
    <cellStyle name="A3 297 x 420 mm" xfId="19"/>
    <cellStyle name="Accent1 - 20%" xfId="583"/>
    <cellStyle name="Accent1 - 40%" xfId="584"/>
    <cellStyle name="Accent1 - 60%" xfId="585"/>
    <cellStyle name="Accent1 10" xfId="2928"/>
    <cellStyle name="Accent1 11" xfId="2929"/>
    <cellStyle name="Accent1 12" xfId="2930"/>
    <cellStyle name="Accent1 13" xfId="2931"/>
    <cellStyle name="Accent1 14" xfId="2932"/>
    <cellStyle name="Accent1 15" xfId="2933"/>
    <cellStyle name="Accent1 16" xfId="2934"/>
    <cellStyle name="Accent1 2" xfId="586"/>
    <cellStyle name="Accent1 2 2" xfId="587"/>
    <cellStyle name="Accent1 2 3" xfId="2935"/>
    <cellStyle name="Accent1 3" xfId="588"/>
    <cellStyle name="Accent1 3 2" xfId="2936"/>
    <cellStyle name="Accent1 4" xfId="589"/>
    <cellStyle name="Accent1 5" xfId="590"/>
    <cellStyle name="Accent1 6" xfId="591"/>
    <cellStyle name="Accent1 7" xfId="592"/>
    <cellStyle name="Accent1 8" xfId="593"/>
    <cellStyle name="Accent1 9" xfId="594"/>
    <cellStyle name="Accent2 - 20%" xfId="595"/>
    <cellStyle name="Accent2 - 40%" xfId="596"/>
    <cellStyle name="Accent2 - 60%" xfId="597"/>
    <cellStyle name="Accent2 10" xfId="2937"/>
    <cellStyle name="Accent2 11" xfId="2938"/>
    <cellStyle name="Accent2 12" xfId="2939"/>
    <cellStyle name="Accent2 13" xfId="2940"/>
    <cellStyle name="Accent2 14" xfId="2941"/>
    <cellStyle name="Accent2 15" xfId="2942"/>
    <cellStyle name="Accent2 16" xfId="2943"/>
    <cellStyle name="Accent2 2" xfId="598"/>
    <cellStyle name="Accent2 2 2" xfId="599"/>
    <cellStyle name="Accent2 2 3" xfId="2944"/>
    <cellStyle name="Accent2 3" xfId="600"/>
    <cellStyle name="Accent2 3 2" xfId="2945"/>
    <cellStyle name="Accent2 4" xfId="601"/>
    <cellStyle name="Accent2 5" xfId="602"/>
    <cellStyle name="Accent2 6" xfId="603"/>
    <cellStyle name="Accent2 7" xfId="604"/>
    <cellStyle name="Accent2 8" xfId="605"/>
    <cellStyle name="Accent2 9" xfId="606"/>
    <cellStyle name="Accent3 - 20%" xfId="607"/>
    <cellStyle name="Accent3 - 40%" xfId="608"/>
    <cellStyle name="Accent3 - 60%" xfId="609"/>
    <cellStyle name="Accent3 10" xfId="2946"/>
    <cellStyle name="Accent3 11" xfId="2947"/>
    <cellStyle name="Accent3 12" xfId="2948"/>
    <cellStyle name="Accent3 13" xfId="2949"/>
    <cellStyle name="Accent3 14" xfId="2950"/>
    <cellStyle name="Accent3 15" xfId="2951"/>
    <cellStyle name="Accent3 16" xfId="2952"/>
    <cellStyle name="Accent3 2" xfId="610"/>
    <cellStyle name="Accent3 2 2" xfId="611"/>
    <cellStyle name="Accent3 2 3" xfId="2953"/>
    <cellStyle name="Accent3 3" xfId="612"/>
    <cellStyle name="Accent3 3 2" xfId="2954"/>
    <cellStyle name="Accent3 4" xfId="613"/>
    <cellStyle name="Accent3 5" xfId="614"/>
    <cellStyle name="Accent3 6" xfId="615"/>
    <cellStyle name="Accent3 7" xfId="616"/>
    <cellStyle name="Accent3 8" xfId="617"/>
    <cellStyle name="Accent3 9" xfId="618"/>
    <cellStyle name="Accent4 - 20%" xfId="619"/>
    <cellStyle name="Accent4 - 40%" xfId="620"/>
    <cellStyle name="Accent4 - 60%" xfId="621"/>
    <cellStyle name="Accent4 10" xfId="2955"/>
    <cellStyle name="Accent4 11" xfId="2956"/>
    <cellStyle name="Accent4 12" xfId="2957"/>
    <cellStyle name="Accent4 13" xfId="2958"/>
    <cellStyle name="Accent4 14" xfId="2959"/>
    <cellStyle name="Accent4 15" xfId="2960"/>
    <cellStyle name="Accent4 16" xfId="2961"/>
    <cellStyle name="Accent4 2" xfId="622"/>
    <cellStyle name="Accent4 2 2" xfId="623"/>
    <cellStyle name="Accent4 2 3" xfId="2962"/>
    <cellStyle name="Accent4 3" xfId="624"/>
    <cellStyle name="Accent4 3 2" xfId="2963"/>
    <cellStyle name="Accent4 4" xfId="625"/>
    <cellStyle name="Accent4 5" xfId="626"/>
    <cellStyle name="Accent4 6" xfId="627"/>
    <cellStyle name="Accent4 7" xfId="628"/>
    <cellStyle name="Accent4 8" xfId="629"/>
    <cellStyle name="Accent4 9" xfId="630"/>
    <cellStyle name="Accent5 - 20%" xfId="631"/>
    <cellStyle name="Accent5 - 40%" xfId="632"/>
    <cellStyle name="Accent5 - 60%" xfId="633"/>
    <cellStyle name="Accent5 10" xfId="2964"/>
    <cellStyle name="Accent5 11" xfId="2965"/>
    <cellStyle name="Accent5 12" xfId="2966"/>
    <cellStyle name="Accent5 13" xfId="2967"/>
    <cellStyle name="Accent5 14" xfId="2968"/>
    <cellStyle name="Accent5 15" xfId="2969"/>
    <cellStyle name="Accent5 16" xfId="2970"/>
    <cellStyle name="Accent5 2" xfId="634"/>
    <cellStyle name="Accent5 2 2" xfId="635"/>
    <cellStyle name="Accent5 2 3" xfId="2971"/>
    <cellStyle name="Accent5 3" xfId="636"/>
    <cellStyle name="Accent5 3 2" xfId="2972"/>
    <cellStyle name="Accent5 4" xfId="637"/>
    <cellStyle name="Accent5 5" xfId="638"/>
    <cellStyle name="Accent5 6" xfId="639"/>
    <cellStyle name="Accent5 7" xfId="640"/>
    <cellStyle name="Accent5 8" xfId="641"/>
    <cellStyle name="Accent5 9" xfId="642"/>
    <cellStyle name="Accent6 - 20%" xfId="643"/>
    <cellStyle name="Accent6 - 40%" xfId="644"/>
    <cellStyle name="Accent6 - 60%" xfId="645"/>
    <cellStyle name="Accent6 10" xfId="2973"/>
    <cellStyle name="Accent6 11" xfId="2974"/>
    <cellStyle name="Accent6 12" xfId="2975"/>
    <cellStyle name="Accent6 13" xfId="2976"/>
    <cellStyle name="Accent6 14" xfId="2977"/>
    <cellStyle name="Accent6 15" xfId="2978"/>
    <cellStyle name="Accent6 16" xfId="2979"/>
    <cellStyle name="Accent6 2" xfId="646"/>
    <cellStyle name="Accent6 2 2" xfId="647"/>
    <cellStyle name="Accent6 2 3" xfId="2980"/>
    <cellStyle name="Accent6 3" xfId="648"/>
    <cellStyle name="Accent6 3 2" xfId="2981"/>
    <cellStyle name="Accent6 4" xfId="649"/>
    <cellStyle name="Accent6 5" xfId="650"/>
    <cellStyle name="Accent6 6" xfId="651"/>
    <cellStyle name="Accent6 7" xfId="652"/>
    <cellStyle name="Accent6 8" xfId="653"/>
    <cellStyle name="Accent6 9" xfId="654"/>
    <cellStyle name="AnnotationCells" xfId="655"/>
    <cellStyle name="args.style" xfId="20"/>
    <cellStyle name="Bad 10" xfId="2982"/>
    <cellStyle name="Bad 11" xfId="2983"/>
    <cellStyle name="Bad 12" xfId="2984"/>
    <cellStyle name="Bad 13" xfId="2985"/>
    <cellStyle name="Bad 14" xfId="2986"/>
    <cellStyle name="Bad 15" xfId="2987"/>
    <cellStyle name="Bad 16" xfId="2988"/>
    <cellStyle name="Bad 2" xfId="656"/>
    <cellStyle name="Bad 2 2" xfId="657"/>
    <cellStyle name="Bad 2 3" xfId="2989"/>
    <cellStyle name="Bad 3" xfId="658"/>
    <cellStyle name="Bad 3 2" xfId="2990"/>
    <cellStyle name="Bad 4" xfId="659"/>
    <cellStyle name="Bad 5" xfId="660"/>
    <cellStyle name="Bad 6" xfId="661"/>
    <cellStyle name="Bad 7" xfId="662"/>
    <cellStyle name="Bad 8" xfId="663"/>
    <cellStyle name="Bad 9" xfId="664"/>
    <cellStyle name="Buena" xfId="36"/>
    <cellStyle name="Buena 2" xfId="2991"/>
    <cellStyle name="Calc Currency (0)" xfId="21"/>
    <cellStyle name="Calculation 10" xfId="2992"/>
    <cellStyle name="Calculation 11" xfId="2993"/>
    <cellStyle name="Calculation 12" xfId="2994"/>
    <cellStyle name="Calculation 13" xfId="2995"/>
    <cellStyle name="Calculation 14" xfId="2996"/>
    <cellStyle name="Calculation 15" xfId="2997"/>
    <cellStyle name="Calculation 16" xfId="2998"/>
    <cellStyle name="Calculation 2" xfId="665"/>
    <cellStyle name="Calculation 2 2" xfId="666"/>
    <cellStyle name="Calculation 2 2 2" xfId="667"/>
    <cellStyle name="Calculation 2 2 3" xfId="2999"/>
    <cellStyle name="Calculation 2 3" xfId="668"/>
    <cellStyle name="Calculation 2 4" xfId="3000"/>
    <cellStyle name="Calculation 3" xfId="669"/>
    <cellStyle name="Calculation 3 2" xfId="670"/>
    <cellStyle name="Calculation 3 3" xfId="3001"/>
    <cellStyle name="Calculation 4" xfId="671"/>
    <cellStyle name="Calculation 4 2" xfId="672"/>
    <cellStyle name="Calculation 4 3" xfId="3002"/>
    <cellStyle name="Calculation 5" xfId="673"/>
    <cellStyle name="Calculation 5 2" xfId="674"/>
    <cellStyle name="Calculation 5 3" xfId="3003"/>
    <cellStyle name="Calculation 6" xfId="675"/>
    <cellStyle name="Calculation 6 2" xfId="676"/>
    <cellStyle name="Calculation 6 3" xfId="3004"/>
    <cellStyle name="Calculation 7" xfId="677"/>
    <cellStyle name="Calculation 7 2" xfId="678"/>
    <cellStyle name="Calculation 7 3" xfId="3005"/>
    <cellStyle name="Calculation 8" xfId="679"/>
    <cellStyle name="Calculation 8 2" xfId="680"/>
    <cellStyle name="Calculation 8 3" xfId="3006"/>
    <cellStyle name="Calculation 9" xfId="681"/>
    <cellStyle name="Calculation 9 2" xfId="682"/>
    <cellStyle name="Calculation 9 3" xfId="3007"/>
    <cellStyle name="Cálculo" xfId="22" builtinId="22" customBuiltin="1"/>
    <cellStyle name="Cálculo 2" xfId="3008"/>
    <cellStyle name="Cálculo 3" xfId="3009"/>
    <cellStyle name="Cancel" xfId="683"/>
    <cellStyle name="Celda de comprobación" xfId="23"/>
    <cellStyle name="Celda de comprobación 2" xfId="3010"/>
    <cellStyle name="Celda vinculada" xfId="48"/>
    <cellStyle name="Celda vinculada 10" xfId="3011"/>
    <cellStyle name="Celda vinculada 11" xfId="3012"/>
    <cellStyle name="Celda vinculada 12" xfId="3013"/>
    <cellStyle name="Celda vinculada 13" xfId="3014"/>
    <cellStyle name="Celda vinculada 14" xfId="3015"/>
    <cellStyle name="Celda vinculada 15" xfId="3016"/>
    <cellStyle name="Celda vinculada 16" xfId="3017"/>
    <cellStyle name="Celda vinculada 17" xfId="3018"/>
    <cellStyle name="Celda vinculada 18" xfId="3019"/>
    <cellStyle name="Celda vinculada 19" xfId="3020"/>
    <cellStyle name="Celda vinculada 2" xfId="3021"/>
    <cellStyle name="Celda vinculada 20" xfId="3022"/>
    <cellStyle name="Celda vinculada 21" xfId="3023"/>
    <cellStyle name="Celda vinculada 22" xfId="3024"/>
    <cellStyle name="Celda vinculada 23" xfId="3025"/>
    <cellStyle name="Celda vinculada 24" xfId="3026"/>
    <cellStyle name="Celda vinculada 25" xfId="3027"/>
    <cellStyle name="Celda vinculada 26" xfId="3028"/>
    <cellStyle name="Celda vinculada 27" xfId="3029"/>
    <cellStyle name="Celda vinculada 3" xfId="3030"/>
    <cellStyle name="Celda vinculada 4" xfId="3031"/>
    <cellStyle name="Celda vinculada 5" xfId="3032"/>
    <cellStyle name="Celda vinculada 6" xfId="3033"/>
    <cellStyle name="Celda vinculada 7" xfId="3034"/>
    <cellStyle name="Celda vinculada 8" xfId="3035"/>
    <cellStyle name="Celda vinculada 9" xfId="3036"/>
    <cellStyle name="Check Cell 10" xfId="3037"/>
    <cellStyle name="Check Cell 11" xfId="3038"/>
    <cellStyle name="Check Cell 12" xfId="3039"/>
    <cellStyle name="Check Cell 13" xfId="3040"/>
    <cellStyle name="Check Cell 14" xfId="3041"/>
    <cellStyle name="Check Cell 15" xfId="3042"/>
    <cellStyle name="Check Cell 16" xfId="3043"/>
    <cellStyle name="Check Cell 2" xfId="684"/>
    <cellStyle name="Check Cell 2 2" xfId="685"/>
    <cellStyle name="Check Cell 2 2 2" xfId="3044"/>
    <cellStyle name="Check Cell 2 3" xfId="3045"/>
    <cellStyle name="Check Cell 3" xfId="686"/>
    <cellStyle name="Check Cell 3 2" xfId="3046"/>
    <cellStyle name="Check Cell 4" xfId="687"/>
    <cellStyle name="Check Cell 4 2" xfId="3047"/>
    <cellStyle name="Check Cell 5" xfId="688"/>
    <cellStyle name="Check Cell 5 2" xfId="3048"/>
    <cellStyle name="Check Cell 6" xfId="689"/>
    <cellStyle name="Check Cell 6 2" xfId="3049"/>
    <cellStyle name="Check Cell 7" xfId="690"/>
    <cellStyle name="Check Cell 7 2" xfId="3050"/>
    <cellStyle name="Check Cell 8" xfId="691"/>
    <cellStyle name="Check Cell 8 2" xfId="3051"/>
    <cellStyle name="Check Cell 9" xfId="692"/>
    <cellStyle name="Check Cell 9 2" xfId="3052"/>
    <cellStyle name="Comma [0] 2" xfId="5437"/>
    <cellStyle name="Comma 10" xfId="693"/>
    <cellStyle name="Comma 10 10" xfId="694"/>
    <cellStyle name="Comma 10 11" xfId="695"/>
    <cellStyle name="Comma 10 12" xfId="696"/>
    <cellStyle name="Comma 10 13" xfId="697"/>
    <cellStyle name="Comma 10 14" xfId="698"/>
    <cellStyle name="Comma 10 15" xfId="699"/>
    <cellStyle name="Comma 10 16" xfId="700"/>
    <cellStyle name="Comma 10 17" xfId="701"/>
    <cellStyle name="Comma 10 18" xfId="702"/>
    <cellStyle name="Comma 10 19" xfId="703"/>
    <cellStyle name="Comma 10 2" xfId="704"/>
    <cellStyle name="Comma 10 2 10" xfId="705"/>
    <cellStyle name="Comma 10 2 11" xfId="706"/>
    <cellStyle name="Comma 10 2 2" xfId="707"/>
    <cellStyle name="Comma 10 2 2 10" xfId="3053"/>
    <cellStyle name="Comma 10 2 2 11" xfId="3054"/>
    <cellStyle name="Comma 10 2 2 12" xfId="3055"/>
    <cellStyle name="Comma 10 2 2 13" xfId="3056"/>
    <cellStyle name="Comma 10 2 2 14" xfId="3057"/>
    <cellStyle name="Comma 10 2 2 15" xfId="3058"/>
    <cellStyle name="Comma 10 2 2 16" xfId="3059"/>
    <cellStyle name="Comma 10 2 2 17" xfId="3060"/>
    <cellStyle name="Comma 10 2 2 18" xfId="3061"/>
    <cellStyle name="Comma 10 2 2 19" xfId="3062"/>
    <cellStyle name="Comma 10 2 2 2" xfId="708"/>
    <cellStyle name="Comma 10 2 2 20" xfId="3063"/>
    <cellStyle name="Comma 10 2 2 21" xfId="3064"/>
    <cellStyle name="Comma 10 2 2 22" xfId="3065"/>
    <cellStyle name="Comma 10 2 2 23" xfId="3066"/>
    <cellStyle name="Comma 10 2 2 3" xfId="3067"/>
    <cellStyle name="Comma 10 2 2 4" xfId="3068"/>
    <cellStyle name="Comma 10 2 2 5" xfId="3069"/>
    <cellStyle name="Comma 10 2 2 6" xfId="3070"/>
    <cellStyle name="Comma 10 2 2 7" xfId="3071"/>
    <cellStyle name="Comma 10 2 2 8" xfId="3072"/>
    <cellStyle name="Comma 10 2 2 9" xfId="3073"/>
    <cellStyle name="Comma 10 2 3" xfId="709"/>
    <cellStyle name="Comma 10 2 3 10" xfId="3074"/>
    <cellStyle name="Comma 10 2 3 11" xfId="3075"/>
    <cellStyle name="Comma 10 2 3 12" xfId="3076"/>
    <cellStyle name="Comma 10 2 3 13" xfId="3077"/>
    <cellStyle name="Comma 10 2 3 14" xfId="3078"/>
    <cellStyle name="Comma 10 2 3 15" xfId="3079"/>
    <cellStyle name="Comma 10 2 3 16" xfId="3080"/>
    <cellStyle name="Comma 10 2 3 17" xfId="3081"/>
    <cellStyle name="Comma 10 2 3 18" xfId="3082"/>
    <cellStyle name="Comma 10 2 3 19" xfId="3083"/>
    <cellStyle name="Comma 10 2 3 2" xfId="710"/>
    <cellStyle name="Comma 10 2 3 20" xfId="3084"/>
    <cellStyle name="Comma 10 2 3 21" xfId="3085"/>
    <cellStyle name="Comma 10 2 3 22" xfId="3086"/>
    <cellStyle name="Comma 10 2 3 23" xfId="3087"/>
    <cellStyle name="Comma 10 2 3 3" xfId="3088"/>
    <cellStyle name="Comma 10 2 3 4" xfId="3089"/>
    <cellStyle name="Comma 10 2 3 5" xfId="3090"/>
    <cellStyle name="Comma 10 2 3 6" xfId="3091"/>
    <cellStyle name="Comma 10 2 3 7" xfId="3092"/>
    <cellStyle name="Comma 10 2 3 8" xfId="3093"/>
    <cellStyle name="Comma 10 2 3 9" xfId="3094"/>
    <cellStyle name="Comma 10 2 4" xfId="711"/>
    <cellStyle name="Comma 10 2 4 10" xfId="3095"/>
    <cellStyle name="Comma 10 2 4 11" xfId="3096"/>
    <cellStyle name="Comma 10 2 4 12" xfId="3097"/>
    <cellStyle name="Comma 10 2 4 13" xfId="3098"/>
    <cellStyle name="Comma 10 2 4 14" xfId="3099"/>
    <cellStyle name="Comma 10 2 4 15" xfId="3100"/>
    <cellStyle name="Comma 10 2 4 16" xfId="3101"/>
    <cellStyle name="Comma 10 2 4 17" xfId="3102"/>
    <cellStyle name="Comma 10 2 4 18" xfId="3103"/>
    <cellStyle name="Comma 10 2 4 19" xfId="3104"/>
    <cellStyle name="Comma 10 2 4 2" xfId="712"/>
    <cellStyle name="Comma 10 2 4 20" xfId="3105"/>
    <cellStyle name="Comma 10 2 4 21" xfId="3106"/>
    <cellStyle name="Comma 10 2 4 22" xfId="3107"/>
    <cellStyle name="Comma 10 2 4 23" xfId="3108"/>
    <cellStyle name="Comma 10 2 4 3" xfId="3109"/>
    <cellStyle name="Comma 10 2 4 4" xfId="3110"/>
    <cellStyle name="Comma 10 2 4 5" xfId="3111"/>
    <cellStyle name="Comma 10 2 4 6" xfId="3112"/>
    <cellStyle name="Comma 10 2 4 7" xfId="3113"/>
    <cellStyle name="Comma 10 2 4 8" xfId="3114"/>
    <cellStyle name="Comma 10 2 4 9" xfId="3115"/>
    <cellStyle name="Comma 10 2 5" xfId="713"/>
    <cellStyle name="Comma 10 2 6" xfId="714"/>
    <cellStyle name="Comma 10 2 7" xfId="715"/>
    <cellStyle name="Comma 10 2 8" xfId="716"/>
    <cellStyle name="Comma 10 2 9" xfId="717"/>
    <cellStyle name="Comma 10 20" xfId="718"/>
    <cellStyle name="Comma 10 21" xfId="719"/>
    <cellStyle name="Comma 10 22" xfId="720"/>
    <cellStyle name="Comma 10 23" xfId="721"/>
    <cellStyle name="Comma 10 24" xfId="722"/>
    <cellStyle name="Comma 10 25" xfId="723"/>
    <cellStyle name="Comma 10 26" xfId="724"/>
    <cellStyle name="Comma 10 27" xfId="725"/>
    <cellStyle name="Comma 10 28" xfId="726"/>
    <cellStyle name="Comma 10 29" xfId="727"/>
    <cellStyle name="Comma 10 3" xfId="728"/>
    <cellStyle name="Comma 10 30" xfId="729"/>
    <cellStyle name="Comma 10 30 10" xfId="3116"/>
    <cellStyle name="Comma 10 30 11" xfId="3117"/>
    <cellStyle name="Comma 10 30 12" xfId="3118"/>
    <cellStyle name="Comma 10 30 13" xfId="3119"/>
    <cellStyle name="Comma 10 30 14" xfId="3120"/>
    <cellStyle name="Comma 10 30 15" xfId="3121"/>
    <cellStyle name="Comma 10 30 16" xfId="3122"/>
    <cellStyle name="Comma 10 30 17" xfId="3123"/>
    <cellStyle name="Comma 10 30 18" xfId="3124"/>
    <cellStyle name="Comma 10 30 19" xfId="3125"/>
    <cellStyle name="Comma 10 30 2" xfId="730"/>
    <cellStyle name="Comma 10 30 20" xfId="3126"/>
    <cellStyle name="Comma 10 30 21" xfId="3127"/>
    <cellStyle name="Comma 10 30 22" xfId="3128"/>
    <cellStyle name="Comma 10 30 23" xfId="3129"/>
    <cellStyle name="Comma 10 30 3" xfId="3130"/>
    <cellStyle name="Comma 10 30 4" xfId="3131"/>
    <cellStyle name="Comma 10 30 5" xfId="3132"/>
    <cellStyle name="Comma 10 30 6" xfId="3133"/>
    <cellStyle name="Comma 10 30 7" xfId="3134"/>
    <cellStyle name="Comma 10 30 8" xfId="3135"/>
    <cellStyle name="Comma 10 30 9" xfId="3136"/>
    <cellStyle name="Comma 10 31" xfId="731"/>
    <cellStyle name="Comma 10 31 10" xfId="3137"/>
    <cellStyle name="Comma 10 31 11" xfId="3138"/>
    <cellStyle name="Comma 10 31 12" xfId="3139"/>
    <cellStyle name="Comma 10 31 13" xfId="3140"/>
    <cellStyle name="Comma 10 31 14" xfId="3141"/>
    <cellStyle name="Comma 10 31 15" xfId="3142"/>
    <cellStyle name="Comma 10 31 16" xfId="3143"/>
    <cellStyle name="Comma 10 31 17" xfId="3144"/>
    <cellStyle name="Comma 10 31 18" xfId="3145"/>
    <cellStyle name="Comma 10 31 19" xfId="3146"/>
    <cellStyle name="Comma 10 31 2" xfId="732"/>
    <cellStyle name="Comma 10 31 20" xfId="3147"/>
    <cellStyle name="Comma 10 31 21" xfId="3148"/>
    <cellStyle name="Comma 10 31 22" xfId="3149"/>
    <cellStyle name="Comma 10 31 23" xfId="3150"/>
    <cellStyle name="Comma 10 31 3" xfId="3151"/>
    <cellStyle name="Comma 10 31 4" xfId="3152"/>
    <cellStyle name="Comma 10 31 5" xfId="3153"/>
    <cellStyle name="Comma 10 31 6" xfId="3154"/>
    <cellStyle name="Comma 10 31 7" xfId="3155"/>
    <cellStyle name="Comma 10 31 8" xfId="3156"/>
    <cellStyle name="Comma 10 31 9" xfId="3157"/>
    <cellStyle name="Comma 10 32" xfId="733"/>
    <cellStyle name="Comma 10 33" xfId="734"/>
    <cellStyle name="Comma 10 33 10" xfId="3158"/>
    <cellStyle name="Comma 10 33 11" xfId="3159"/>
    <cellStyle name="Comma 10 33 12" xfId="3160"/>
    <cellStyle name="Comma 10 33 13" xfId="3161"/>
    <cellStyle name="Comma 10 33 14" xfId="3162"/>
    <cellStyle name="Comma 10 33 15" xfId="3163"/>
    <cellStyle name="Comma 10 33 16" xfId="3164"/>
    <cellStyle name="Comma 10 33 17" xfId="3165"/>
    <cellStyle name="Comma 10 33 18" xfId="3166"/>
    <cellStyle name="Comma 10 33 19" xfId="3167"/>
    <cellStyle name="Comma 10 33 2" xfId="735"/>
    <cellStyle name="Comma 10 33 20" xfId="3168"/>
    <cellStyle name="Comma 10 33 21" xfId="3169"/>
    <cellStyle name="Comma 10 33 22" xfId="3170"/>
    <cellStyle name="Comma 10 33 23" xfId="3171"/>
    <cellStyle name="Comma 10 33 3" xfId="3172"/>
    <cellStyle name="Comma 10 33 4" xfId="3173"/>
    <cellStyle name="Comma 10 33 5" xfId="3174"/>
    <cellStyle name="Comma 10 33 6" xfId="3175"/>
    <cellStyle name="Comma 10 33 7" xfId="3176"/>
    <cellStyle name="Comma 10 33 8" xfId="3177"/>
    <cellStyle name="Comma 10 33 9" xfId="3178"/>
    <cellStyle name="Comma 10 34" xfId="736"/>
    <cellStyle name="Comma 10 34 2" xfId="3179"/>
    <cellStyle name="Comma 10 34 3" xfId="3180"/>
    <cellStyle name="Comma 10 35" xfId="737"/>
    <cellStyle name="Comma 10 36" xfId="738"/>
    <cellStyle name="Comma 10 37" xfId="739"/>
    <cellStyle name="Comma 10 38" xfId="740"/>
    <cellStyle name="Comma 10 39" xfId="741"/>
    <cellStyle name="Comma 10 4" xfId="742"/>
    <cellStyle name="Comma 10 40" xfId="743"/>
    <cellStyle name="Comma 10 5" xfId="744"/>
    <cellStyle name="Comma 10 6" xfId="745"/>
    <cellStyle name="Comma 10 7" xfId="746"/>
    <cellStyle name="Comma 10 8" xfId="747"/>
    <cellStyle name="Comma 10 9" xfId="748"/>
    <cellStyle name="Comma 11" xfId="749"/>
    <cellStyle name="Comma 11 10" xfId="750"/>
    <cellStyle name="Comma 11 11" xfId="751"/>
    <cellStyle name="Comma 11 12" xfId="752"/>
    <cellStyle name="Comma 11 13" xfId="753"/>
    <cellStyle name="Comma 11 14" xfId="754"/>
    <cellStyle name="Comma 11 15" xfId="755"/>
    <cellStyle name="Comma 11 16" xfId="756"/>
    <cellStyle name="Comma 11 17" xfId="757"/>
    <cellStyle name="Comma 11 18" xfId="758"/>
    <cellStyle name="Comma 11 19" xfId="759"/>
    <cellStyle name="Comma 11 2" xfId="760"/>
    <cellStyle name="Comma 11 20" xfId="761"/>
    <cellStyle name="Comma 11 21" xfId="762"/>
    <cellStyle name="Comma 11 22" xfId="763"/>
    <cellStyle name="Comma 11 23" xfId="764"/>
    <cellStyle name="Comma 11 3" xfId="765"/>
    <cellStyle name="Comma 11 4" xfId="766"/>
    <cellStyle name="Comma 11 5" xfId="767"/>
    <cellStyle name="Comma 11 6" xfId="768"/>
    <cellStyle name="Comma 11 7" xfId="769"/>
    <cellStyle name="Comma 11 8" xfId="770"/>
    <cellStyle name="Comma 11 9" xfId="771"/>
    <cellStyle name="Comma 12" xfId="772"/>
    <cellStyle name="Comma 12 10" xfId="773"/>
    <cellStyle name="Comma 12 11" xfId="774"/>
    <cellStyle name="Comma 12 12" xfId="775"/>
    <cellStyle name="Comma 12 13" xfId="776"/>
    <cellStyle name="Comma 12 14" xfId="777"/>
    <cellStyle name="Comma 12 15" xfId="778"/>
    <cellStyle name="Comma 12 16" xfId="779"/>
    <cellStyle name="Comma 12 16 10" xfId="3181"/>
    <cellStyle name="Comma 12 16 11" xfId="3182"/>
    <cellStyle name="Comma 12 16 12" xfId="3183"/>
    <cellStyle name="Comma 12 16 13" xfId="3184"/>
    <cellStyle name="Comma 12 16 14" xfId="3185"/>
    <cellStyle name="Comma 12 16 15" xfId="3186"/>
    <cellStyle name="Comma 12 16 16" xfId="3187"/>
    <cellStyle name="Comma 12 16 17" xfId="3188"/>
    <cellStyle name="Comma 12 16 18" xfId="3189"/>
    <cellStyle name="Comma 12 16 19" xfId="3190"/>
    <cellStyle name="Comma 12 16 2" xfId="780"/>
    <cellStyle name="Comma 12 16 20" xfId="3191"/>
    <cellStyle name="Comma 12 16 21" xfId="3192"/>
    <cellStyle name="Comma 12 16 22" xfId="3193"/>
    <cellStyle name="Comma 12 16 23" xfId="3194"/>
    <cellStyle name="Comma 12 16 3" xfId="3195"/>
    <cellStyle name="Comma 12 16 4" xfId="3196"/>
    <cellStyle name="Comma 12 16 5" xfId="3197"/>
    <cellStyle name="Comma 12 16 6" xfId="3198"/>
    <cellStyle name="Comma 12 16 7" xfId="3199"/>
    <cellStyle name="Comma 12 16 8" xfId="3200"/>
    <cellStyle name="Comma 12 16 9" xfId="3201"/>
    <cellStyle name="Comma 12 17" xfId="781"/>
    <cellStyle name="Comma 12 17 10" xfId="3202"/>
    <cellStyle name="Comma 12 17 11" xfId="3203"/>
    <cellStyle name="Comma 12 17 12" xfId="3204"/>
    <cellStyle name="Comma 12 17 13" xfId="3205"/>
    <cellStyle name="Comma 12 17 14" xfId="3206"/>
    <cellStyle name="Comma 12 17 15" xfId="3207"/>
    <cellStyle name="Comma 12 17 16" xfId="3208"/>
    <cellStyle name="Comma 12 17 17" xfId="3209"/>
    <cellStyle name="Comma 12 17 18" xfId="3210"/>
    <cellStyle name="Comma 12 17 19" xfId="3211"/>
    <cellStyle name="Comma 12 17 2" xfId="782"/>
    <cellStyle name="Comma 12 17 20" xfId="3212"/>
    <cellStyle name="Comma 12 17 21" xfId="3213"/>
    <cellStyle name="Comma 12 17 22" xfId="3214"/>
    <cellStyle name="Comma 12 17 23" xfId="3215"/>
    <cellStyle name="Comma 12 17 3" xfId="3216"/>
    <cellStyle name="Comma 12 17 4" xfId="3217"/>
    <cellStyle name="Comma 12 17 5" xfId="3218"/>
    <cellStyle name="Comma 12 17 6" xfId="3219"/>
    <cellStyle name="Comma 12 17 7" xfId="3220"/>
    <cellStyle name="Comma 12 17 8" xfId="3221"/>
    <cellStyle name="Comma 12 17 9" xfId="3222"/>
    <cellStyle name="Comma 12 18" xfId="783"/>
    <cellStyle name="Comma 12 18 10" xfId="3223"/>
    <cellStyle name="Comma 12 18 11" xfId="3224"/>
    <cellStyle name="Comma 12 18 12" xfId="3225"/>
    <cellStyle name="Comma 12 18 13" xfId="3226"/>
    <cellStyle name="Comma 12 18 14" xfId="3227"/>
    <cellStyle name="Comma 12 18 15" xfId="3228"/>
    <cellStyle name="Comma 12 18 16" xfId="3229"/>
    <cellStyle name="Comma 12 18 17" xfId="3230"/>
    <cellStyle name="Comma 12 18 18" xfId="3231"/>
    <cellStyle name="Comma 12 18 19" xfId="3232"/>
    <cellStyle name="Comma 12 18 2" xfId="784"/>
    <cellStyle name="Comma 12 18 20" xfId="3233"/>
    <cellStyle name="Comma 12 18 21" xfId="3234"/>
    <cellStyle name="Comma 12 18 22" xfId="3235"/>
    <cellStyle name="Comma 12 18 23" xfId="3236"/>
    <cellStyle name="Comma 12 18 3" xfId="3237"/>
    <cellStyle name="Comma 12 18 4" xfId="3238"/>
    <cellStyle name="Comma 12 18 5" xfId="3239"/>
    <cellStyle name="Comma 12 18 6" xfId="3240"/>
    <cellStyle name="Comma 12 18 7" xfId="3241"/>
    <cellStyle name="Comma 12 18 8" xfId="3242"/>
    <cellStyle name="Comma 12 18 9" xfId="3243"/>
    <cellStyle name="Comma 12 19" xfId="785"/>
    <cellStyle name="Comma 12 2" xfId="786"/>
    <cellStyle name="Comma 12 20" xfId="787"/>
    <cellStyle name="Comma 12 21" xfId="788"/>
    <cellStyle name="Comma 12 22" xfId="789"/>
    <cellStyle name="Comma 12 23" xfId="790"/>
    <cellStyle name="Comma 12 24" xfId="791"/>
    <cellStyle name="Comma 12 25" xfId="792"/>
    <cellStyle name="Comma 12 3" xfId="793"/>
    <cellStyle name="Comma 12 4" xfId="794"/>
    <cellStyle name="Comma 12 5" xfId="795"/>
    <cellStyle name="Comma 12 6" xfId="796"/>
    <cellStyle name="Comma 12 7" xfId="797"/>
    <cellStyle name="Comma 12 8" xfId="798"/>
    <cellStyle name="Comma 12 9" xfId="799"/>
    <cellStyle name="Comma 13" xfId="800"/>
    <cellStyle name="Comma 13 10" xfId="801"/>
    <cellStyle name="Comma 13 11" xfId="802"/>
    <cellStyle name="Comma 13 12" xfId="803"/>
    <cellStyle name="Comma 13 2" xfId="804"/>
    <cellStyle name="Comma 13 3" xfId="805"/>
    <cellStyle name="Comma 13 3 10" xfId="3244"/>
    <cellStyle name="Comma 13 3 11" xfId="3245"/>
    <cellStyle name="Comma 13 3 12" xfId="3246"/>
    <cellStyle name="Comma 13 3 13" xfId="3247"/>
    <cellStyle name="Comma 13 3 14" xfId="3248"/>
    <cellStyle name="Comma 13 3 15" xfId="3249"/>
    <cellStyle name="Comma 13 3 16" xfId="3250"/>
    <cellStyle name="Comma 13 3 17" xfId="3251"/>
    <cellStyle name="Comma 13 3 18" xfId="3252"/>
    <cellStyle name="Comma 13 3 19" xfId="3253"/>
    <cellStyle name="Comma 13 3 2" xfId="806"/>
    <cellStyle name="Comma 13 3 20" xfId="3254"/>
    <cellStyle name="Comma 13 3 21" xfId="3255"/>
    <cellStyle name="Comma 13 3 22" xfId="3256"/>
    <cellStyle name="Comma 13 3 23" xfId="3257"/>
    <cellStyle name="Comma 13 3 3" xfId="3258"/>
    <cellStyle name="Comma 13 3 4" xfId="3259"/>
    <cellStyle name="Comma 13 3 5" xfId="3260"/>
    <cellStyle name="Comma 13 3 6" xfId="3261"/>
    <cellStyle name="Comma 13 3 7" xfId="3262"/>
    <cellStyle name="Comma 13 3 8" xfId="3263"/>
    <cellStyle name="Comma 13 3 9" xfId="3264"/>
    <cellStyle name="Comma 13 4" xfId="807"/>
    <cellStyle name="Comma 13 4 10" xfId="3265"/>
    <cellStyle name="Comma 13 4 11" xfId="3266"/>
    <cellStyle name="Comma 13 4 12" xfId="3267"/>
    <cellStyle name="Comma 13 4 13" xfId="3268"/>
    <cellStyle name="Comma 13 4 14" xfId="3269"/>
    <cellStyle name="Comma 13 4 15" xfId="3270"/>
    <cellStyle name="Comma 13 4 16" xfId="3271"/>
    <cellStyle name="Comma 13 4 17" xfId="3272"/>
    <cellStyle name="Comma 13 4 18" xfId="3273"/>
    <cellStyle name="Comma 13 4 19" xfId="3274"/>
    <cellStyle name="Comma 13 4 2" xfId="808"/>
    <cellStyle name="Comma 13 4 20" xfId="3275"/>
    <cellStyle name="Comma 13 4 21" xfId="3276"/>
    <cellStyle name="Comma 13 4 22" xfId="3277"/>
    <cellStyle name="Comma 13 4 23" xfId="3278"/>
    <cellStyle name="Comma 13 4 3" xfId="3279"/>
    <cellStyle name="Comma 13 4 4" xfId="3280"/>
    <cellStyle name="Comma 13 4 5" xfId="3281"/>
    <cellStyle name="Comma 13 4 6" xfId="3282"/>
    <cellStyle name="Comma 13 4 7" xfId="3283"/>
    <cellStyle name="Comma 13 4 8" xfId="3284"/>
    <cellStyle name="Comma 13 4 9" xfId="3285"/>
    <cellStyle name="Comma 13 5" xfId="809"/>
    <cellStyle name="Comma 13 5 10" xfId="3286"/>
    <cellStyle name="Comma 13 5 11" xfId="3287"/>
    <cellStyle name="Comma 13 5 12" xfId="3288"/>
    <cellStyle name="Comma 13 5 13" xfId="3289"/>
    <cellStyle name="Comma 13 5 14" xfId="3290"/>
    <cellStyle name="Comma 13 5 15" xfId="3291"/>
    <cellStyle name="Comma 13 5 16" xfId="3292"/>
    <cellStyle name="Comma 13 5 17" xfId="3293"/>
    <cellStyle name="Comma 13 5 18" xfId="3294"/>
    <cellStyle name="Comma 13 5 19" xfId="3295"/>
    <cellStyle name="Comma 13 5 2" xfId="810"/>
    <cellStyle name="Comma 13 5 20" xfId="3296"/>
    <cellStyle name="Comma 13 5 21" xfId="3297"/>
    <cellStyle name="Comma 13 5 22" xfId="3298"/>
    <cellStyle name="Comma 13 5 23" xfId="3299"/>
    <cellStyle name="Comma 13 5 3" xfId="3300"/>
    <cellStyle name="Comma 13 5 4" xfId="3301"/>
    <cellStyle name="Comma 13 5 5" xfId="3302"/>
    <cellStyle name="Comma 13 5 6" xfId="3303"/>
    <cellStyle name="Comma 13 5 7" xfId="3304"/>
    <cellStyle name="Comma 13 5 8" xfId="3305"/>
    <cellStyle name="Comma 13 5 9" xfId="3306"/>
    <cellStyle name="Comma 13 6" xfId="811"/>
    <cellStyle name="Comma 13 7" xfId="812"/>
    <cellStyle name="Comma 13 8" xfId="813"/>
    <cellStyle name="Comma 13 9" xfId="814"/>
    <cellStyle name="Comma 14" xfId="815"/>
    <cellStyle name="Comma 14 10" xfId="816"/>
    <cellStyle name="Comma 14 11" xfId="817"/>
    <cellStyle name="Comma 14 12" xfId="818"/>
    <cellStyle name="Comma 14 2" xfId="819"/>
    <cellStyle name="Comma 14 3" xfId="820"/>
    <cellStyle name="Comma 14 4" xfId="821"/>
    <cellStyle name="Comma 14 5" xfId="822"/>
    <cellStyle name="Comma 14 5 10" xfId="3307"/>
    <cellStyle name="Comma 14 5 11" xfId="3308"/>
    <cellStyle name="Comma 14 5 12" xfId="3309"/>
    <cellStyle name="Comma 14 5 13" xfId="3310"/>
    <cellStyle name="Comma 14 5 14" xfId="3311"/>
    <cellStyle name="Comma 14 5 15" xfId="3312"/>
    <cellStyle name="Comma 14 5 16" xfId="3313"/>
    <cellStyle name="Comma 14 5 17" xfId="3314"/>
    <cellStyle name="Comma 14 5 18" xfId="3315"/>
    <cellStyle name="Comma 14 5 19" xfId="3316"/>
    <cellStyle name="Comma 14 5 2" xfId="823"/>
    <cellStyle name="Comma 14 5 20" xfId="3317"/>
    <cellStyle name="Comma 14 5 21" xfId="3318"/>
    <cellStyle name="Comma 14 5 22" xfId="3319"/>
    <cellStyle name="Comma 14 5 23" xfId="3320"/>
    <cellStyle name="Comma 14 5 3" xfId="3321"/>
    <cellStyle name="Comma 14 5 4" xfId="3322"/>
    <cellStyle name="Comma 14 5 5" xfId="3323"/>
    <cellStyle name="Comma 14 5 6" xfId="3324"/>
    <cellStyle name="Comma 14 5 7" xfId="3325"/>
    <cellStyle name="Comma 14 5 8" xfId="3326"/>
    <cellStyle name="Comma 14 5 9" xfId="3327"/>
    <cellStyle name="Comma 14 6" xfId="824"/>
    <cellStyle name="Comma 14 6 2" xfId="3328"/>
    <cellStyle name="Comma 14 6 3" xfId="3329"/>
    <cellStyle name="Comma 14 7" xfId="825"/>
    <cellStyle name="Comma 14 8" xfId="826"/>
    <cellStyle name="Comma 14 9" xfId="827"/>
    <cellStyle name="Comma 15" xfId="828"/>
    <cellStyle name="Comma 15 2" xfId="829"/>
    <cellStyle name="Comma 16" xfId="830"/>
    <cellStyle name="Comma 16 2" xfId="831"/>
    <cellStyle name="Comma 17" xfId="832"/>
    <cellStyle name="Comma 17 10" xfId="833"/>
    <cellStyle name="Comma 17 11" xfId="834"/>
    <cellStyle name="Comma 17 2" xfId="835"/>
    <cellStyle name="Comma 17 2 10" xfId="836"/>
    <cellStyle name="Comma 17 2 2" xfId="837"/>
    <cellStyle name="Comma 17 2 3" xfId="838"/>
    <cellStyle name="Comma 17 2 4" xfId="839"/>
    <cellStyle name="Comma 17 2 5" xfId="840"/>
    <cellStyle name="Comma 17 2 6" xfId="841"/>
    <cellStyle name="Comma 17 2 7" xfId="842"/>
    <cellStyle name="Comma 17 2 8" xfId="843"/>
    <cellStyle name="Comma 17 2 9" xfId="844"/>
    <cellStyle name="Comma 17 3" xfId="845"/>
    <cellStyle name="Comma 17 4" xfId="846"/>
    <cellStyle name="Comma 17 5" xfId="847"/>
    <cellStyle name="Comma 17 6" xfId="848"/>
    <cellStyle name="Comma 17 7" xfId="849"/>
    <cellStyle name="Comma 17 8" xfId="850"/>
    <cellStyle name="Comma 17 9" xfId="851"/>
    <cellStyle name="Comma 18" xfId="852"/>
    <cellStyle name="Comma 18 2" xfId="853"/>
    <cellStyle name="Comma 19" xfId="854"/>
    <cellStyle name="Comma 19 2" xfId="855"/>
    <cellStyle name="Comma 19 3" xfId="856"/>
    <cellStyle name="Comma 19 4" xfId="857"/>
    <cellStyle name="Comma 19 5" xfId="858"/>
    <cellStyle name="Comma 19 5 10" xfId="3330"/>
    <cellStyle name="Comma 19 5 11" xfId="3331"/>
    <cellStyle name="Comma 19 5 12" xfId="3332"/>
    <cellStyle name="Comma 19 5 13" xfId="3333"/>
    <cellStyle name="Comma 19 5 14" xfId="3334"/>
    <cellStyle name="Comma 19 5 15" xfId="3335"/>
    <cellStyle name="Comma 19 5 16" xfId="3336"/>
    <cellStyle name="Comma 19 5 17" xfId="3337"/>
    <cellStyle name="Comma 19 5 18" xfId="3338"/>
    <cellStyle name="Comma 19 5 19" xfId="3339"/>
    <cellStyle name="Comma 19 5 2" xfId="3340"/>
    <cellStyle name="Comma 19 5 20" xfId="3341"/>
    <cellStyle name="Comma 19 5 21" xfId="3342"/>
    <cellStyle name="Comma 19 5 22" xfId="3343"/>
    <cellStyle name="Comma 19 5 23" xfId="3344"/>
    <cellStyle name="Comma 19 5 3" xfId="3345"/>
    <cellStyle name="Comma 19 5 4" xfId="3346"/>
    <cellStyle name="Comma 19 5 5" xfId="3347"/>
    <cellStyle name="Comma 19 5 6" xfId="3348"/>
    <cellStyle name="Comma 19 5 7" xfId="3349"/>
    <cellStyle name="Comma 19 5 8" xfId="3350"/>
    <cellStyle name="Comma 19 5 9" xfId="3351"/>
    <cellStyle name="Comma 19 6" xfId="3352"/>
    <cellStyle name="Comma 19 7" xfId="3353"/>
    <cellStyle name="Comma 2" xfId="859"/>
    <cellStyle name="Comma 2 10" xfId="860"/>
    <cellStyle name="Comma 2 10 2" xfId="3354"/>
    <cellStyle name="Comma 2 10 3" xfId="3355"/>
    <cellStyle name="Comma 2 10 4" xfId="3356"/>
    <cellStyle name="Comma 2 10 5" xfId="3357"/>
    <cellStyle name="Comma 2 10 6" xfId="3358"/>
    <cellStyle name="Comma 2 10 7" xfId="3359"/>
    <cellStyle name="Comma 2 10 8" xfId="3360"/>
    <cellStyle name="Comma 2 10 9" xfId="3361"/>
    <cellStyle name="Comma 2 11" xfId="861"/>
    <cellStyle name="Comma 2 11 2" xfId="3362"/>
    <cellStyle name="Comma 2 11 3" xfId="3363"/>
    <cellStyle name="Comma 2 11 4" xfId="3364"/>
    <cellStyle name="Comma 2 11 5" xfId="3365"/>
    <cellStyle name="Comma 2 11 6" xfId="3366"/>
    <cellStyle name="Comma 2 11 7" xfId="3367"/>
    <cellStyle name="Comma 2 11 8" xfId="3368"/>
    <cellStyle name="Comma 2 11 9" xfId="3369"/>
    <cellStyle name="Comma 2 12" xfId="862"/>
    <cellStyle name="Comma 2 12 2" xfId="3370"/>
    <cellStyle name="Comma 2 12 3" xfId="3371"/>
    <cellStyle name="Comma 2 12 4" xfId="3372"/>
    <cellStyle name="Comma 2 12 5" xfId="3373"/>
    <cellStyle name="Comma 2 12 6" xfId="3374"/>
    <cellStyle name="Comma 2 12 7" xfId="3375"/>
    <cellStyle name="Comma 2 12 8" xfId="3376"/>
    <cellStyle name="Comma 2 12 9" xfId="3377"/>
    <cellStyle name="Comma 2 13" xfId="863"/>
    <cellStyle name="Comma 2 13 2" xfId="3378"/>
    <cellStyle name="Comma 2 13 3" xfId="3379"/>
    <cellStyle name="Comma 2 13 4" xfId="3380"/>
    <cellStyle name="Comma 2 13 5" xfId="3381"/>
    <cellStyle name="Comma 2 13 6" xfId="3382"/>
    <cellStyle name="Comma 2 13 7" xfId="3383"/>
    <cellStyle name="Comma 2 13 8" xfId="3384"/>
    <cellStyle name="Comma 2 13 9" xfId="3385"/>
    <cellStyle name="Comma 2 14" xfId="864"/>
    <cellStyle name="Comma 2 14 2" xfId="3386"/>
    <cellStyle name="Comma 2 14 3" xfId="3387"/>
    <cellStyle name="Comma 2 14 4" xfId="3388"/>
    <cellStyle name="Comma 2 14 5" xfId="3389"/>
    <cellStyle name="Comma 2 14 6" xfId="3390"/>
    <cellStyle name="Comma 2 14 7" xfId="3391"/>
    <cellStyle name="Comma 2 14 8" xfId="3392"/>
    <cellStyle name="Comma 2 14 9" xfId="3393"/>
    <cellStyle name="Comma 2 15" xfId="865"/>
    <cellStyle name="Comma 2 15 2" xfId="3394"/>
    <cellStyle name="Comma 2 15 3" xfId="3395"/>
    <cellStyle name="Comma 2 15 4" xfId="3396"/>
    <cellStyle name="Comma 2 15 5" xfId="3397"/>
    <cellStyle name="Comma 2 15 6" xfId="3398"/>
    <cellStyle name="Comma 2 15 7" xfId="3399"/>
    <cellStyle name="Comma 2 15 8" xfId="3400"/>
    <cellStyle name="Comma 2 15 9" xfId="3401"/>
    <cellStyle name="Comma 2 16" xfId="866"/>
    <cellStyle name="Comma 2 16 10" xfId="3402"/>
    <cellStyle name="Comma 2 16 2" xfId="3403"/>
    <cellStyle name="Comma 2 16 3" xfId="3404"/>
    <cellStyle name="Comma 2 16 4" xfId="3405"/>
    <cellStyle name="Comma 2 16 5" xfId="3406"/>
    <cellStyle name="Comma 2 16 6" xfId="3407"/>
    <cellStyle name="Comma 2 16 7" xfId="3408"/>
    <cellStyle name="Comma 2 16 8" xfId="3409"/>
    <cellStyle name="Comma 2 16 9" xfId="3410"/>
    <cellStyle name="Comma 2 17" xfId="867"/>
    <cellStyle name="Comma 2 18" xfId="868"/>
    <cellStyle name="Comma 2 19" xfId="869"/>
    <cellStyle name="Comma 2 2" xfId="870"/>
    <cellStyle name="Comma 2 2 10" xfId="3411"/>
    <cellStyle name="Comma 2 2 11" xfId="3412"/>
    <cellStyle name="Comma 2 2 12" xfId="3413"/>
    <cellStyle name="Comma 2 2 13" xfId="3414"/>
    <cellStyle name="Comma 2 2 14" xfId="3415"/>
    <cellStyle name="Comma 2 2 15" xfId="3416"/>
    <cellStyle name="Comma 2 2 16" xfId="3417"/>
    <cellStyle name="Comma 2 2 17" xfId="3418"/>
    <cellStyle name="Comma 2 2 18" xfId="3419"/>
    <cellStyle name="Comma 2 2 19" xfId="3420"/>
    <cellStyle name="Comma 2 2 2" xfId="3421"/>
    <cellStyle name="Comma 2 2 2 2" xfId="3422"/>
    <cellStyle name="Comma 2 2 2 2 2" xfId="3423"/>
    <cellStyle name="Comma 2 2 20" xfId="3424"/>
    <cellStyle name="Comma 2 2 21" xfId="3425"/>
    <cellStyle name="Comma 2 2 22" xfId="3426"/>
    <cellStyle name="Comma 2 2 23" xfId="3427"/>
    <cellStyle name="Comma 2 2 3" xfId="3428"/>
    <cellStyle name="Comma 2 2 4" xfId="3429"/>
    <cellStyle name="Comma 2 2 5" xfId="3430"/>
    <cellStyle name="Comma 2 2 6" xfId="3431"/>
    <cellStyle name="Comma 2 2 7" xfId="3432"/>
    <cellStyle name="Comma 2 2 8" xfId="3433"/>
    <cellStyle name="Comma 2 2 9" xfId="3434"/>
    <cellStyle name="Comma 2 20" xfId="871"/>
    <cellStyle name="Comma 2 21" xfId="872"/>
    <cellStyle name="Comma 2 22" xfId="873"/>
    <cellStyle name="Comma 2 23" xfId="874"/>
    <cellStyle name="Comma 2 24" xfId="875"/>
    <cellStyle name="Comma 2 25" xfId="876"/>
    <cellStyle name="Comma 2 26" xfId="877"/>
    <cellStyle name="Comma 2 27" xfId="878"/>
    <cellStyle name="Comma 2 28" xfId="879"/>
    <cellStyle name="Comma 2 29" xfId="880"/>
    <cellStyle name="Comma 2 3" xfId="881"/>
    <cellStyle name="Comma 2 3 10" xfId="882"/>
    <cellStyle name="Comma 2 3 11" xfId="883"/>
    <cellStyle name="Comma 2 3 12" xfId="3435"/>
    <cellStyle name="Comma 2 3 13" xfId="3436"/>
    <cellStyle name="Comma 2 3 14" xfId="3437"/>
    <cellStyle name="Comma 2 3 15" xfId="3438"/>
    <cellStyle name="Comma 2 3 16" xfId="3439"/>
    <cellStyle name="Comma 2 3 17" xfId="3440"/>
    <cellStyle name="Comma 2 3 18" xfId="3441"/>
    <cellStyle name="Comma 2 3 2" xfId="884"/>
    <cellStyle name="Comma 2 3 2 10" xfId="3442"/>
    <cellStyle name="Comma 2 3 2 11" xfId="3443"/>
    <cellStyle name="Comma 2 3 2 12" xfId="3444"/>
    <cellStyle name="Comma 2 3 2 13" xfId="3445"/>
    <cellStyle name="Comma 2 3 2 14" xfId="3446"/>
    <cellStyle name="Comma 2 3 2 15" xfId="3447"/>
    <cellStyle name="Comma 2 3 2 16" xfId="3448"/>
    <cellStyle name="Comma 2 3 2 17" xfId="3449"/>
    <cellStyle name="Comma 2 3 2 18" xfId="3450"/>
    <cellStyle name="Comma 2 3 2 19" xfId="3451"/>
    <cellStyle name="Comma 2 3 2 2" xfId="885"/>
    <cellStyle name="Comma 2 3 2 2 2" xfId="3452"/>
    <cellStyle name="Comma 2 3 2 2 3" xfId="3453"/>
    <cellStyle name="Comma 2 3 2 2 4" xfId="3454"/>
    <cellStyle name="Comma 2 3 2 2 5" xfId="3455"/>
    <cellStyle name="Comma 2 3 2 2 6" xfId="3456"/>
    <cellStyle name="Comma 2 3 2 2 7" xfId="3457"/>
    <cellStyle name="Comma 2 3 2 2 8" xfId="3458"/>
    <cellStyle name="Comma 2 3 2 2 9" xfId="3459"/>
    <cellStyle name="Comma 2 3 2 20" xfId="3460"/>
    <cellStyle name="Comma 2 3 2 21" xfId="3461"/>
    <cellStyle name="Comma 2 3 2 22" xfId="3462"/>
    <cellStyle name="Comma 2 3 2 23" xfId="3463"/>
    <cellStyle name="Comma 2 3 2 24" xfId="3464"/>
    <cellStyle name="Comma 2 3 2 25" xfId="3465"/>
    <cellStyle name="Comma 2 3 2 26" xfId="3466"/>
    <cellStyle name="Comma 2 3 2 27" xfId="3467"/>
    <cellStyle name="Comma 2 3 2 28" xfId="3468"/>
    <cellStyle name="Comma 2 3 2 29" xfId="3469"/>
    <cellStyle name="Comma 2 3 2 3" xfId="3470"/>
    <cellStyle name="Comma 2 3 2 30" xfId="3471"/>
    <cellStyle name="Comma 2 3 2 31" xfId="3472"/>
    <cellStyle name="Comma 2 3 2 4" xfId="3473"/>
    <cellStyle name="Comma 2 3 2 5" xfId="3474"/>
    <cellStyle name="Comma 2 3 2 6" xfId="3475"/>
    <cellStyle name="Comma 2 3 2 7" xfId="3476"/>
    <cellStyle name="Comma 2 3 2 8" xfId="3477"/>
    <cellStyle name="Comma 2 3 2 9" xfId="3478"/>
    <cellStyle name="Comma 2 3 3" xfId="886"/>
    <cellStyle name="Comma 2 3 3 10" xfId="3479"/>
    <cellStyle name="Comma 2 3 3 11" xfId="3480"/>
    <cellStyle name="Comma 2 3 3 12" xfId="3481"/>
    <cellStyle name="Comma 2 3 3 13" xfId="3482"/>
    <cellStyle name="Comma 2 3 3 14" xfId="3483"/>
    <cellStyle name="Comma 2 3 3 15" xfId="3484"/>
    <cellStyle name="Comma 2 3 3 16" xfId="3485"/>
    <cellStyle name="Comma 2 3 3 17" xfId="3486"/>
    <cellStyle name="Comma 2 3 3 18" xfId="3487"/>
    <cellStyle name="Comma 2 3 3 19" xfId="3488"/>
    <cellStyle name="Comma 2 3 3 2" xfId="887"/>
    <cellStyle name="Comma 2 3 3 20" xfId="3489"/>
    <cellStyle name="Comma 2 3 3 21" xfId="3490"/>
    <cellStyle name="Comma 2 3 3 22" xfId="3491"/>
    <cellStyle name="Comma 2 3 3 23" xfId="3492"/>
    <cellStyle name="Comma 2 3 3 3" xfId="3493"/>
    <cellStyle name="Comma 2 3 3 4" xfId="3494"/>
    <cellStyle name="Comma 2 3 3 5" xfId="3495"/>
    <cellStyle name="Comma 2 3 3 6" xfId="3496"/>
    <cellStyle name="Comma 2 3 3 7" xfId="3497"/>
    <cellStyle name="Comma 2 3 3 8" xfId="3498"/>
    <cellStyle name="Comma 2 3 3 9" xfId="3499"/>
    <cellStyle name="Comma 2 3 4" xfId="888"/>
    <cellStyle name="Comma 2 3 4 10" xfId="3500"/>
    <cellStyle name="Comma 2 3 4 11" xfId="3501"/>
    <cellStyle name="Comma 2 3 4 12" xfId="3502"/>
    <cellStyle name="Comma 2 3 4 13" xfId="3503"/>
    <cellStyle name="Comma 2 3 4 14" xfId="3504"/>
    <cellStyle name="Comma 2 3 4 15" xfId="3505"/>
    <cellStyle name="Comma 2 3 4 16" xfId="3506"/>
    <cellStyle name="Comma 2 3 4 17" xfId="3507"/>
    <cellStyle name="Comma 2 3 4 18" xfId="3508"/>
    <cellStyle name="Comma 2 3 4 19" xfId="3509"/>
    <cellStyle name="Comma 2 3 4 2" xfId="889"/>
    <cellStyle name="Comma 2 3 4 20" xfId="3510"/>
    <cellStyle name="Comma 2 3 4 21" xfId="3511"/>
    <cellStyle name="Comma 2 3 4 22" xfId="3512"/>
    <cellStyle name="Comma 2 3 4 23" xfId="3513"/>
    <cellStyle name="Comma 2 3 4 3" xfId="3514"/>
    <cellStyle name="Comma 2 3 4 4" xfId="3515"/>
    <cellStyle name="Comma 2 3 4 5" xfId="3516"/>
    <cellStyle name="Comma 2 3 4 6" xfId="3517"/>
    <cellStyle name="Comma 2 3 4 7" xfId="3518"/>
    <cellStyle name="Comma 2 3 4 8" xfId="3519"/>
    <cellStyle name="Comma 2 3 4 9" xfId="3520"/>
    <cellStyle name="Comma 2 3 5" xfId="890"/>
    <cellStyle name="Comma 2 3 6" xfId="891"/>
    <cellStyle name="Comma 2 3 7" xfId="892"/>
    <cellStyle name="Comma 2 3 8" xfId="893"/>
    <cellStyle name="Comma 2 3 9" xfId="894"/>
    <cellStyle name="Comma 2 30" xfId="895"/>
    <cellStyle name="Comma 2 31" xfId="896"/>
    <cellStyle name="Comma 2 32" xfId="897"/>
    <cellStyle name="Comma 2 33" xfId="898"/>
    <cellStyle name="Comma 2 34" xfId="899"/>
    <cellStyle name="Comma 2 35" xfId="900"/>
    <cellStyle name="Comma 2 35 2" xfId="901"/>
    <cellStyle name="Comma 2 35 2 2" xfId="902"/>
    <cellStyle name="Comma 2 35 3" xfId="903"/>
    <cellStyle name="Comma 2 36" xfId="904"/>
    <cellStyle name="Comma 2 37" xfId="905"/>
    <cellStyle name="Comma 2 38" xfId="906"/>
    <cellStyle name="Comma 2 39" xfId="907"/>
    <cellStyle name="Comma 2 4" xfId="908"/>
    <cellStyle name="Comma 2 4 2" xfId="3521"/>
    <cellStyle name="Comma 2 4 3" xfId="3522"/>
    <cellStyle name="Comma 2 4 4" xfId="3523"/>
    <cellStyle name="Comma 2 4 5" xfId="3524"/>
    <cellStyle name="Comma 2 4 6" xfId="3525"/>
    <cellStyle name="Comma 2 4 7" xfId="3526"/>
    <cellStyle name="Comma 2 4 8" xfId="3527"/>
    <cellStyle name="Comma 2 4 9" xfId="3528"/>
    <cellStyle name="Comma 2 40" xfId="909"/>
    <cellStyle name="Comma 2 41" xfId="910"/>
    <cellStyle name="Comma 2 42" xfId="911"/>
    <cellStyle name="Comma 2 43" xfId="912"/>
    <cellStyle name="Comma 2 44" xfId="3529"/>
    <cellStyle name="Comma 2 45" xfId="3530"/>
    <cellStyle name="Comma 2 46" xfId="3531"/>
    <cellStyle name="Comma 2 47" xfId="3532"/>
    <cellStyle name="Comma 2 48" xfId="3533"/>
    <cellStyle name="Comma 2 49" xfId="3534"/>
    <cellStyle name="Comma 2 5" xfId="913"/>
    <cellStyle name="Comma 2 5 2" xfId="3535"/>
    <cellStyle name="Comma 2 5 3" xfId="3536"/>
    <cellStyle name="Comma 2 5 4" xfId="3537"/>
    <cellStyle name="Comma 2 5 5" xfId="3538"/>
    <cellStyle name="Comma 2 5 6" xfId="3539"/>
    <cellStyle name="Comma 2 5 7" xfId="3540"/>
    <cellStyle name="Comma 2 5 8" xfId="3541"/>
    <cellStyle name="Comma 2 5 9" xfId="3542"/>
    <cellStyle name="Comma 2 50" xfId="3543"/>
    <cellStyle name="Comma 2 51" xfId="3544"/>
    <cellStyle name="Comma 2 52" xfId="3545"/>
    <cellStyle name="Comma 2 53" xfId="3546"/>
    <cellStyle name="Comma 2 54" xfId="3547"/>
    <cellStyle name="Comma 2 55" xfId="3548"/>
    <cellStyle name="Comma 2 56" xfId="3549"/>
    <cellStyle name="Comma 2 57" xfId="3550"/>
    <cellStyle name="Comma 2 58" xfId="3551"/>
    <cellStyle name="Comma 2 59" xfId="3552"/>
    <cellStyle name="Comma 2 6" xfId="914"/>
    <cellStyle name="Comma 2 6 2" xfId="3553"/>
    <cellStyle name="Comma 2 6 3" xfId="3554"/>
    <cellStyle name="Comma 2 6 4" xfId="3555"/>
    <cellStyle name="Comma 2 6 5" xfId="3556"/>
    <cellStyle name="Comma 2 6 6" xfId="3557"/>
    <cellStyle name="Comma 2 6 7" xfId="3558"/>
    <cellStyle name="Comma 2 6 8" xfId="3559"/>
    <cellStyle name="Comma 2 6 9" xfId="3560"/>
    <cellStyle name="Comma 2 60" xfId="3561"/>
    <cellStyle name="Comma 2 61" xfId="3562"/>
    <cellStyle name="Comma 2 62" xfId="3563"/>
    <cellStyle name="Comma 2 63" xfId="3564"/>
    <cellStyle name="Comma 2 64" xfId="3565"/>
    <cellStyle name="Comma 2 65" xfId="3566"/>
    <cellStyle name="Comma 2 66" xfId="3567"/>
    <cellStyle name="Comma 2 67" xfId="3568"/>
    <cellStyle name="Comma 2 68" xfId="3569"/>
    <cellStyle name="Comma 2 69" xfId="3570"/>
    <cellStyle name="Comma 2 7" xfId="915"/>
    <cellStyle name="Comma 2 7 2" xfId="3571"/>
    <cellStyle name="Comma 2 7 3" xfId="3572"/>
    <cellStyle name="Comma 2 7 4" xfId="3573"/>
    <cellStyle name="Comma 2 7 5" xfId="3574"/>
    <cellStyle name="Comma 2 7 6" xfId="3575"/>
    <cellStyle name="Comma 2 7 7" xfId="3576"/>
    <cellStyle name="Comma 2 7 8" xfId="3577"/>
    <cellStyle name="Comma 2 7 9" xfId="3578"/>
    <cellStyle name="Comma 2 70" xfId="3579"/>
    <cellStyle name="Comma 2 71" xfId="3580"/>
    <cellStyle name="Comma 2 72" xfId="3581"/>
    <cellStyle name="Comma 2 73" xfId="3582"/>
    <cellStyle name="Comma 2 74" xfId="3583"/>
    <cellStyle name="Comma 2 75" xfId="3584"/>
    <cellStyle name="Comma 2 76" xfId="3585"/>
    <cellStyle name="Comma 2 77" xfId="3586"/>
    <cellStyle name="Comma 2 78" xfId="3587"/>
    <cellStyle name="Comma 2 79" xfId="3588"/>
    <cellStyle name="Comma 2 8" xfId="916"/>
    <cellStyle name="Comma 2 8 2" xfId="3589"/>
    <cellStyle name="Comma 2 8 3" xfId="3590"/>
    <cellStyle name="Comma 2 8 4" xfId="3591"/>
    <cellStyle name="Comma 2 8 5" xfId="3592"/>
    <cellStyle name="Comma 2 8 6" xfId="3593"/>
    <cellStyle name="Comma 2 8 7" xfId="3594"/>
    <cellStyle name="Comma 2 8 8" xfId="3595"/>
    <cellStyle name="Comma 2 8 9" xfId="3596"/>
    <cellStyle name="Comma 2 80" xfId="3597"/>
    <cellStyle name="Comma 2 81" xfId="3598"/>
    <cellStyle name="Comma 2 82" xfId="3599"/>
    <cellStyle name="Comma 2 83" xfId="3600"/>
    <cellStyle name="Comma 2 84" xfId="3601"/>
    <cellStyle name="Comma 2 85" xfId="3602"/>
    <cellStyle name="Comma 2 86" xfId="3603"/>
    <cellStyle name="Comma 2 87" xfId="3604"/>
    <cellStyle name="Comma 2 88" xfId="3605"/>
    <cellStyle name="Comma 2 89" xfId="3606"/>
    <cellStyle name="Comma 2 9" xfId="917"/>
    <cellStyle name="Comma 2 9 2" xfId="3607"/>
    <cellStyle name="Comma 2 9 3" xfId="3608"/>
    <cellStyle name="Comma 2 9 4" xfId="3609"/>
    <cellStyle name="Comma 2 9 5" xfId="3610"/>
    <cellStyle name="Comma 2 9 6" xfId="3611"/>
    <cellStyle name="Comma 2 9 7" xfId="3612"/>
    <cellStyle name="Comma 2 9 8" xfId="3613"/>
    <cellStyle name="Comma 2 9 9" xfId="3614"/>
    <cellStyle name="Comma 2 90" xfId="3615"/>
    <cellStyle name="Comma 2 91" xfId="3616"/>
    <cellStyle name="Comma 2 92" xfId="3617"/>
    <cellStyle name="Comma 2 93" xfId="3618"/>
    <cellStyle name="Comma 2 94" xfId="3619"/>
    <cellStyle name="Comma 2 95" xfId="3620"/>
    <cellStyle name="Comma 20" xfId="918"/>
    <cellStyle name="Comma 21" xfId="919"/>
    <cellStyle name="Comma 22" xfId="920"/>
    <cellStyle name="Comma 22 2" xfId="921"/>
    <cellStyle name="Comma 22 3" xfId="922"/>
    <cellStyle name="Comma 23" xfId="923"/>
    <cellStyle name="Comma 23 2" xfId="924"/>
    <cellStyle name="Comma 23 3" xfId="925"/>
    <cellStyle name="Comma 23 4" xfId="926"/>
    <cellStyle name="Comma 23 5" xfId="3621"/>
    <cellStyle name="Comma 23 6" xfId="3622"/>
    <cellStyle name="Comma 24" xfId="3623"/>
    <cellStyle name="Comma 24 2" xfId="927"/>
    <cellStyle name="Comma 24 3" xfId="928"/>
    <cellStyle name="Comma 24 4" xfId="929"/>
    <cellStyle name="Comma 24 5" xfId="3624"/>
    <cellStyle name="Comma 24 6" xfId="3625"/>
    <cellStyle name="Comma 25" xfId="3626"/>
    <cellStyle name="Comma 25 2" xfId="930"/>
    <cellStyle name="Comma 25 3" xfId="931"/>
    <cellStyle name="Comma 25 4" xfId="932"/>
    <cellStyle name="Comma 25 5" xfId="3627"/>
    <cellStyle name="Comma 25 6" xfId="3628"/>
    <cellStyle name="Comma 26" xfId="5444"/>
    <cellStyle name="Comma 26 2" xfId="933"/>
    <cellStyle name="Comma 26 3" xfId="934"/>
    <cellStyle name="Comma 27 2" xfId="935"/>
    <cellStyle name="Comma 27 3" xfId="936"/>
    <cellStyle name="Comma 28 2" xfId="937"/>
    <cellStyle name="Comma 28 3" xfId="938"/>
    <cellStyle name="Comma 29" xfId="3629"/>
    <cellStyle name="Comma 29 2" xfId="939"/>
    <cellStyle name="Comma 29 3" xfId="940"/>
    <cellStyle name="Comma 29 4" xfId="941"/>
    <cellStyle name="Comma 29 5" xfId="3630"/>
    <cellStyle name="Comma 29 6" xfId="3631"/>
    <cellStyle name="Comma 3" xfId="942"/>
    <cellStyle name="Comma 3 10" xfId="943"/>
    <cellStyle name="Comma 3 11" xfId="944"/>
    <cellStyle name="Comma 3 12" xfId="945"/>
    <cellStyle name="Comma 3 13" xfId="946"/>
    <cellStyle name="Comma 3 14" xfId="947"/>
    <cellStyle name="Comma 3 15" xfId="948"/>
    <cellStyle name="Comma 3 16" xfId="949"/>
    <cellStyle name="Comma 3 17" xfId="950"/>
    <cellStyle name="Comma 3 18" xfId="951"/>
    <cellStyle name="Comma 3 19" xfId="952"/>
    <cellStyle name="Comma 3 2" xfId="953"/>
    <cellStyle name="Comma 3 2 2" xfId="3632"/>
    <cellStyle name="Comma 3 2 3" xfId="3633"/>
    <cellStyle name="Comma 3 2 4" xfId="3634"/>
    <cellStyle name="Comma 3 2 5" xfId="3635"/>
    <cellStyle name="Comma 3 2 6" xfId="3636"/>
    <cellStyle name="Comma 3 2 7" xfId="3637"/>
    <cellStyle name="Comma 3 2 8" xfId="3638"/>
    <cellStyle name="Comma 3 2 9" xfId="3639"/>
    <cellStyle name="Comma 3 20" xfId="954"/>
    <cellStyle name="Comma 3 21" xfId="955"/>
    <cellStyle name="Comma 3 22" xfId="956"/>
    <cellStyle name="Comma 3 23" xfId="957"/>
    <cellStyle name="Comma 3 24" xfId="958"/>
    <cellStyle name="Comma 3 25" xfId="959"/>
    <cellStyle name="Comma 3 26" xfId="960"/>
    <cellStyle name="Comma 3 27" xfId="961"/>
    <cellStyle name="Comma 3 28" xfId="962"/>
    <cellStyle name="Comma 3 29" xfId="963"/>
    <cellStyle name="Comma 3 3" xfId="964"/>
    <cellStyle name="Comma 3 3 2" xfId="3640"/>
    <cellStyle name="Comma 3 3 3" xfId="3641"/>
    <cellStyle name="Comma 3 3 4" xfId="3642"/>
    <cellStyle name="Comma 3 3 5" xfId="3643"/>
    <cellStyle name="Comma 3 3 6" xfId="3644"/>
    <cellStyle name="Comma 3 3 7" xfId="3645"/>
    <cellStyle name="Comma 3 3 8" xfId="3646"/>
    <cellStyle name="Comma 3 3 9" xfId="3647"/>
    <cellStyle name="Comma 3 30" xfId="965"/>
    <cellStyle name="Comma 3 31" xfId="966"/>
    <cellStyle name="Comma 3 32" xfId="967"/>
    <cellStyle name="Comma 3 33" xfId="968"/>
    <cellStyle name="Comma 3 34" xfId="969"/>
    <cellStyle name="Comma 3 35" xfId="970"/>
    <cellStyle name="Comma 3 36" xfId="971"/>
    <cellStyle name="Comma 3 37" xfId="972"/>
    <cellStyle name="Comma 3 38" xfId="973"/>
    <cellStyle name="Comma 3 39" xfId="974"/>
    <cellStyle name="Comma 3 4" xfId="975"/>
    <cellStyle name="Comma 3 40" xfId="976"/>
    <cellStyle name="Comma 3 41" xfId="977"/>
    <cellStyle name="Comma 3 42" xfId="978"/>
    <cellStyle name="Comma 3 43" xfId="3648"/>
    <cellStyle name="Comma 3 44" xfId="3649"/>
    <cellStyle name="Comma 3 45" xfId="3650"/>
    <cellStyle name="Comma 3 46" xfId="3651"/>
    <cellStyle name="Comma 3 47" xfId="3652"/>
    <cellStyle name="Comma 3 48" xfId="3653"/>
    <cellStyle name="Comma 3 49" xfId="3654"/>
    <cellStyle name="Comma 3 5" xfId="979"/>
    <cellStyle name="Comma 3 50" xfId="3655"/>
    <cellStyle name="Comma 3 51" xfId="3656"/>
    <cellStyle name="Comma 3 6" xfId="980"/>
    <cellStyle name="Comma 3 7" xfId="981"/>
    <cellStyle name="Comma 3 8" xfId="982"/>
    <cellStyle name="Comma 3 9" xfId="983"/>
    <cellStyle name="Comma 30" xfId="3657"/>
    <cellStyle name="Comma 30 2" xfId="984"/>
    <cellStyle name="Comma 30 3" xfId="985"/>
    <cellStyle name="Comma 30 4" xfId="986"/>
    <cellStyle name="Comma 30 5" xfId="3658"/>
    <cellStyle name="Comma 30 6" xfId="3659"/>
    <cellStyle name="Comma 34 2" xfId="987"/>
    <cellStyle name="Comma 35" xfId="3660"/>
    <cellStyle name="Comma 35 2" xfId="988"/>
    <cellStyle name="Comma 35 3" xfId="3661"/>
    <cellStyle name="Comma 35 4" xfId="3662"/>
    <cellStyle name="Comma 36" xfId="989"/>
    <cellStyle name="Comma 36 10" xfId="3663"/>
    <cellStyle name="Comma 36 11" xfId="3664"/>
    <cellStyle name="Comma 36 12" xfId="3665"/>
    <cellStyle name="Comma 36 13" xfId="3666"/>
    <cellStyle name="Comma 36 14" xfId="3667"/>
    <cellStyle name="Comma 36 15" xfId="3668"/>
    <cellStyle name="Comma 36 16" xfId="3669"/>
    <cellStyle name="Comma 36 17" xfId="3670"/>
    <cellStyle name="Comma 36 18" xfId="3671"/>
    <cellStyle name="Comma 36 19" xfId="3672"/>
    <cellStyle name="Comma 36 2" xfId="990"/>
    <cellStyle name="Comma 36 20" xfId="3673"/>
    <cellStyle name="Comma 36 21" xfId="3674"/>
    <cellStyle name="Comma 36 22" xfId="3675"/>
    <cellStyle name="Comma 36 23" xfId="3676"/>
    <cellStyle name="Comma 36 3" xfId="3677"/>
    <cellStyle name="Comma 36 4" xfId="3678"/>
    <cellStyle name="Comma 36 5" xfId="3679"/>
    <cellStyle name="Comma 36 6" xfId="3680"/>
    <cellStyle name="Comma 36 7" xfId="3681"/>
    <cellStyle name="Comma 36 8" xfId="3682"/>
    <cellStyle name="Comma 36 9" xfId="3683"/>
    <cellStyle name="Comma 39" xfId="3684"/>
    <cellStyle name="Comma 4" xfId="991"/>
    <cellStyle name="Comma 4 10" xfId="992"/>
    <cellStyle name="Comma 4 10 2" xfId="3685"/>
    <cellStyle name="Comma 4 10 3" xfId="3686"/>
    <cellStyle name="Comma 4 10 4" xfId="3687"/>
    <cellStyle name="Comma 4 10 5" xfId="3688"/>
    <cellStyle name="Comma 4 10 6" xfId="3689"/>
    <cellStyle name="Comma 4 10 7" xfId="3690"/>
    <cellStyle name="Comma 4 10 8" xfId="3691"/>
    <cellStyle name="Comma 4 10 9" xfId="3692"/>
    <cellStyle name="Comma 4 11" xfId="993"/>
    <cellStyle name="Comma 4 11 2" xfId="3693"/>
    <cellStyle name="Comma 4 11 3" xfId="3694"/>
    <cellStyle name="Comma 4 11 4" xfId="3695"/>
    <cellStyle name="Comma 4 11 5" xfId="3696"/>
    <cellStyle name="Comma 4 11 6" xfId="3697"/>
    <cellStyle name="Comma 4 11 7" xfId="3698"/>
    <cellStyle name="Comma 4 11 8" xfId="3699"/>
    <cellStyle name="Comma 4 11 9" xfId="3700"/>
    <cellStyle name="Comma 4 12" xfId="994"/>
    <cellStyle name="Comma 4 12 2" xfId="3701"/>
    <cellStyle name="Comma 4 12 3" xfId="3702"/>
    <cellStyle name="Comma 4 12 4" xfId="3703"/>
    <cellStyle name="Comma 4 12 5" xfId="3704"/>
    <cellStyle name="Comma 4 12 6" xfId="3705"/>
    <cellStyle name="Comma 4 12 7" xfId="3706"/>
    <cellStyle name="Comma 4 12 8" xfId="3707"/>
    <cellStyle name="Comma 4 12 9" xfId="3708"/>
    <cellStyle name="Comma 4 13" xfId="995"/>
    <cellStyle name="Comma 4 13 2" xfId="3709"/>
    <cellStyle name="Comma 4 13 3" xfId="3710"/>
    <cellStyle name="Comma 4 13 4" xfId="3711"/>
    <cellStyle name="Comma 4 13 5" xfId="3712"/>
    <cellStyle name="Comma 4 13 6" xfId="3713"/>
    <cellStyle name="Comma 4 13 7" xfId="3714"/>
    <cellStyle name="Comma 4 13 8" xfId="3715"/>
    <cellStyle name="Comma 4 13 9" xfId="3716"/>
    <cellStyle name="Comma 4 14" xfId="996"/>
    <cellStyle name="Comma 4 14 2" xfId="3717"/>
    <cellStyle name="Comma 4 14 3" xfId="3718"/>
    <cellStyle name="Comma 4 14 4" xfId="3719"/>
    <cellStyle name="Comma 4 14 5" xfId="3720"/>
    <cellStyle name="Comma 4 14 6" xfId="3721"/>
    <cellStyle name="Comma 4 14 7" xfId="3722"/>
    <cellStyle name="Comma 4 14 8" xfId="3723"/>
    <cellStyle name="Comma 4 14 9" xfId="3724"/>
    <cellStyle name="Comma 4 15" xfId="997"/>
    <cellStyle name="Comma 4 15 2" xfId="3725"/>
    <cellStyle name="Comma 4 15 3" xfId="3726"/>
    <cellStyle name="Comma 4 15 4" xfId="3727"/>
    <cellStyle name="Comma 4 15 5" xfId="3728"/>
    <cellStyle name="Comma 4 15 6" xfId="3729"/>
    <cellStyle name="Comma 4 15 7" xfId="3730"/>
    <cellStyle name="Comma 4 15 8" xfId="3731"/>
    <cellStyle name="Comma 4 15 9" xfId="3732"/>
    <cellStyle name="Comma 4 16" xfId="998"/>
    <cellStyle name="Comma 4 17" xfId="999"/>
    <cellStyle name="Comma 4 18" xfId="1000"/>
    <cellStyle name="Comma 4 19" xfId="1001"/>
    <cellStyle name="Comma 4 2" xfId="1002"/>
    <cellStyle name="Comma 4 2 10" xfId="3733"/>
    <cellStyle name="Comma 4 2 2" xfId="3734"/>
    <cellStyle name="Comma 4 2 2 2" xfId="3735"/>
    <cellStyle name="Comma 4 2 3" xfId="3736"/>
    <cellStyle name="Comma 4 2 4" xfId="3737"/>
    <cellStyle name="Comma 4 2 5" xfId="3738"/>
    <cellStyle name="Comma 4 2 6" xfId="3739"/>
    <cellStyle name="Comma 4 2 7" xfId="3740"/>
    <cellStyle name="Comma 4 2 8" xfId="3741"/>
    <cellStyle name="Comma 4 2 9" xfId="3742"/>
    <cellStyle name="Comma 4 20" xfId="1003"/>
    <cellStyle name="Comma 4 21" xfId="1004"/>
    <cellStyle name="Comma 4 22" xfId="1005"/>
    <cellStyle name="Comma 4 23" xfId="1006"/>
    <cellStyle name="Comma 4 24" xfId="1007"/>
    <cellStyle name="Comma 4 25" xfId="1008"/>
    <cellStyle name="Comma 4 26" xfId="1009"/>
    <cellStyle name="Comma 4 27" xfId="1010"/>
    <cellStyle name="Comma 4 28" xfId="1011"/>
    <cellStyle name="Comma 4 29" xfId="1012"/>
    <cellStyle name="Comma 4 3" xfId="1013"/>
    <cellStyle name="Comma 4 3 2" xfId="3743"/>
    <cellStyle name="Comma 4 3 3" xfId="3744"/>
    <cellStyle name="Comma 4 3 4" xfId="3745"/>
    <cellStyle name="Comma 4 3 5" xfId="3746"/>
    <cellStyle name="Comma 4 3 6" xfId="3747"/>
    <cellStyle name="Comma 4 3 7" xfId="3748"/>
    <cellStyle name="Comma 4 3 8" xfId="3749"/>
    <cellStyle name="Comma 4 3 9" xfId="3750"/>
    <cellStyle name="Comma 4 30" xfId="1014"/>
    <cellStyle name="Comma 4 31" xfId="1015"/>
    <cellStyle name="Comma 4 32" xfId="1016"/>
    <cellStyle name="Comma 4 33" xfId="1017"/>
    <cellStyle name="Comma 4 34" xfId="1018"/>
    <cellStyle name="Comma 4 35" xfId="1019"/>
    <cellStyle name="Comma 4 36" xfId="1020"/>
    <cellStyle name="Comma 4 37" xfId="1021"/>
    <cellStyle name="Comma 4 38" xfId="1022"/>
    <cellStyle name="Comma 4 39" xfId="1023"/>
    <cellStyle name="Comma 4 4" xfId="1024"/>
    <cellStyle name="Comma 4 4 2" xfId="3751"/>
    <cellStyle name="Comma 4 4 3" xfId="3752"/>
    <cellStyle name="Comma 4 4 4" xfId="3753"/>
    <cellStyle name="Comma 4 4 5" xfId="3754"/>
    <cellStyle name="Comma 4 4 6" xfId="3755"/>
    <cellStyle name="Comma 4 4 7" xfId="3756"/>
    <cellStyle name="Comma 4 4 8" xfId="3757"/>
    <cellStyle name="Comma 4 4 9" xfId="3758"/>
    <cellStyle name="Comma 4 40" xfId="1025"/>
    <cellStyle name="Comma 4 41" xfId="1026"/>
    <cellStyle name="Comma 4 42" xfId="1027"/>
    <cellStyle name="Comma 4 43" xfId="3759"/>
    <cellStyle name="Comma 4 44" xfId="3760"/>
    <cellStyle name="Comma 4 45" xfId="3761"/>
    <cellStyle name="Comma 4 46" xfId="3762"/>
    <cellStyle name="Comma 4 47" xfId="3763"/>
    <cellStyle name="Comma 4 48" xfId="3764"/>
    <cellStyle name="Comma 4 49" xfId="3765"/>
    <cellStyle name="Comma 4 5" xfId="1028"/>
    <cellStyle name="Comma 4 5 2" xfId="3766"/>
    <cellStyle name="Comma 4 5 3" xfId="3767"/>
    <cellStyle name="Comma 4 5 4" xfId="3768"/>
    <cellStyle name="Comma 4 5 5" xfId="3769"/>
    <cellStyle name="Comma 4 5 6" xfId="3770"/>
    <cellStyle name="Comma 4 5 7" xfId="3771"/>
    <cellStyle name="Comma 4 5 8" xfId="3772"/>
    <cellStyle name="Comma 4 5 9" xfId="3773"/>
    <cellStyle name="Comma 4 50" xfId="3774"/>
    <cellStyle name="Comma 4 51" xfId="3775"/>
    <cellStyle name="Comma 4 6" xfId="1029"/>
    <cellStyle name="Comma 4 6 2" xfId="3776"/>
    <cellStyle name="Comma 4 6 3" xfId="3777"/>
    <cellStyle name="Comma 4 6 4" xfId="3778"/>
    <cellStyle name="Comma 4 6 5" xfId="3779"/>
    <cellStyle name="Comma 4 6 6" xfId="3780"/>
    <cellStyle name="Comma 4 6 7" xfId="3781"/>
    <cellStyle name="Comma 4 6 8" xfId="3782"/>
    <cellStyle name="Comma 4 6 9" xfId="3783"/>
    <cellStyle name="Comma 4 7" xfId="1030"/>
    <cellStyle name="Comma 4 7 2" xfId="3784"/>
    <cellStyle name="Comma 4 7 3" xfId="3785"/>
    <cellStyle name="Comma 4 7 4" xfId="3786"/>
    <cellStyle name="Comma 4 7 5" xfId="3787"/>
    <cellStyle name="Comma 4 7 6" xfId="3788"/>
    <cellStyle name="Comma 4 7 7" xfId="3789"/>
    <cellStyle name="Comma 4 7 8" xfId="3790"/>
    <cellStyle name="Comma 4 7 9" xfId="3791"/>
    <cellStyle name="Comma 4 8" xfId="1031"/>
    <cellStyle name="Comma 4 8 2" xfId="3792"/>
    <cellStyle name="Comma 4 8 3" xfId="3793"/>
    <cellStyle name="Comma 4 8 4" xfId="3794"/>
    <cellStyle name="Comma 4 8 5" xfId="3795"/>
    <cellStyle name="Comma 4 8 6" xfId="3796"/>
    <cellStyle name="Comma 4 8 7" xfId="3797"/>
    <cellStyle name="Comma 4 8 8" xfId="3798"/>
    <cellStyle name="Comma 4 8 9" xfId="3799"/>
    <cellStyle name="Comma 4 9" xfId="1032"/>
    <cellStyle name="Comma 4 9 2" xfId="3800"/>
    <cellStyle name="Comma 4 9 3" xfId="3801"/>
    <cellStyle name="Comma 4 9 4" xfId="3802"/>
    <cellStyle name="Comma 4 9 5" xfId="3803"/>
    <cellStyle name="Comma 4 9 6" xfId="3804"/>
    <cellStyle name="Comma 4 9 7" xfId="3805"/>
    <cellStyle name="Comma 4 9 8" xfId="3806"/>
    <cellStyle name="Comma 4 9 9" xfId="3807"/>
    <cellStyle name="Comma 5" xfId="1033"/>
    <cellStyle name="Comma 5 10" xfId="1034"/>
    <cellStyle name="Comma 5 11" xfId="1035"/>
    <cellStyle name="Comma 5 12" xfId="1036"/>
    <cellStyle name="Comma 5 13" xfId="1037"/>
    <cellStyle name="Comma 5 14" xfId="1038"/>
    <cellStyle name="Comma 5 15" xfId="1039"/>
    <cellStyle name="Comma 5 16" xfId="1040"/>
    <cellStyle name="Comma 5 17" xfId="1041"/>
    <cellStyle name="Comma 5 18" xfId="1042"/>
    <cellStyle name="Comma 5 19" xfId="1043"/>
    <cellStyle name="Comma 5 2" xfId="1044"/>
    <cellStyle name="Comma 5 20" xfId="1045"/>
    <cellStyle name="Comma 5 21" xfId="1046"/>
    <cellStyle name="Comma 5 22" xfId="1047"/>
    <cellStyle name="Comma 5 23" xfId="1048"/>
    <cellStyle name="Comma 5 24" xfId="1049"/>
    <cellStyle name="Comma 5 25" xfId="1050"/>
    <cellStyle name="Comma 5 26" xfId="1051"/>
    <cellStyle name="Comma 5 27" xfId="1052"/>
    <cellStyle name="Comma 5 28" xfId="1053"/>
    <cellStyle name="Comma 5 29" xfId="1054"/>
    <cellStyle name="Comma 5 3" xfId="1055"/>
    <cellStyle name="Comma 5 30" xfId="1056"/>
    <cellStyle name="Comma 5 31" xfId="1057"/>
    <cellStyle name="Comma 5 32" xfId="1058"/>
    <cellStyle name="Comma 5 33" xfId="1059"/>
    <cellStyle name="Comma 5 34" xfId="1060"/>
    <cellStyle name="Comma 5 35" xfId="1061"/>
    <cellStyle name="Comma 5 36" xfId="1062"/>
    <cellStyle name="Comma 5 37" xfId="1063"/>
    <cellStyle name="Comma 5 38" xfId="1064"/>
    <cellStyle name="Comma 5 39" xfId="1065"/>
    <cellStyle name="Comma 5 4" xfId="1066"/>
    <cellStyle name="Comma 5 40" xfId="1067"/>
    <cellStyle name="Comma 5 41" xfId="1068"/>
    <cellStyle name="Comma 5 42" xfId="1069"/>
    <cellStyle name="Comma 5 43" xfId="3808"/>
    <cellStyle name="Comma 5 44" xfId="5439"/>
    <cellStyle name="Comma 5 5" xfId="1070"/>
    <cellStyle name="Comma 5 6" xfId="1071"/>
    <cellStyle name="Comma 5 7" xfId="1072"/>
    <cellStyle name="Comma 5 8" xfId="1073"/>
    <cellStyle name="Comma 5 9" xfId="1074"/>
    <cellStyle name="Comma 6" xfId="1075"/>
    <cellStyle name="Comma 7" xfId="1076"/>
    <cellStyle name="Comma 8" xfId="1077"/>
    <cellStyle name="Comma 8 10" xfId="1078"/>
    <cellStyle name="Comma 8 2" xfId="1079"/>
    <cellStyle name="Comma 8 2 10" xfId="1080"/>
    <cellStyle name="Comma 8 2 11" xfId="1081"/>
    <cellStyle name="Comma 8 2 2" xfId="1082"/>
    <cellStyle name="Comma 8 2 2 10" xfId="3809"/>
    <cellStyle name="Comma 8 2 2 11" xfId="3810"/>
    <cellStyle name="Comma 8 2 2 12" xfId="3811"/>
    <cellStyle name="Comma 8 2 2 13" xfId="3812"/>
    <cellStyle name="Comma 8 2 2 14" xfId="3813"/>
    <cellStyle name="Comma 8 2 2 15" xfId="3814"/>
    <cellStyle name="Comma 8 2 2 16" xfId="3815"/>
    <cellStyle name="Comma 8 2 2 17" xfId="3816"/>
    <cellStyle name="Comma 8 2 2 18" xfId="3817"/>
    <cellStyle name="Comma 8 2 2 19" xfId="3818"/>
    <cellStyle name="Comma 8 2 2 2" xfId="1083"/>
    <cellStyle name="Comma 8 2 2 20" xfId="3819"/>
    <cellStyle name="Comma 8 2 2 21" xfId="3820"/>
    <cellStyle name="Comma 8 2 2 22" xfId="3821"/>
    <cellStyle name="Comma 8 2 2 23" xfId="3822"/>
    <cellStyle name="Comma 8 2 2 3" xfId="3823"/>
    <cellStyle name="Comma 8 2 2 4" xfId="3824"/>
    <cellStyle name="Comma 8 2 2 5" xfId="3825"/>
    <cellStyle name="Comma 8 2 2 6" xfId="3826"/>
    <cellStyle name="Comma 8 2 2 7" xfId="3827"/>
    <cellStyle name="Comma 8 2 2 8" xfId="3828"/>
    <cellStyle name="Comma 8 2 2 9" xfId="3829"/>
    <cellStyle name="Comma 8 2 3" xfId="1084"/>
    <cellStyle name="Comma 8 2 3 10" xfId="3830"/>
    <cellStyle name="Comma 8 2 3 11" xfId="3831"/>
    <cellStyle name="Comma 8 2 3 12" xfId="3832"/>
    <cellStyle name="Comma 8 2 3 13" xfId="3833"/>
    <cellStyle name="Comma 8 2 3 14" xfId="3834"/>
    <cellStyle name="Comma 8 2 3 15" xfId="3835"/>
    <cellStyle name="Comma 8 2 3 16" xfId="3836"/>
    <cellStyle name="Comma 8 2 3 17" xfId="3837"/>
    <cellStyle name="Comma 8 2 3 18" xfId="3838"/>
    <cellStyle name="Comma 8 2 3 19" xfId="3839"/>
    <cellStyle name="Comma 8 2 3 2" xfId="1085"/>
    <cellStyle name="Comma 8 2 3 20" xfId="3840"/>
    <cellStyle name="Comma 8 2 3 21" xfId="3841"/>
    <cellStyle name="Comma 8 2 3 22" xfId="3842"/>
    <cellStyle name="Comma 8 2 3 23" xfId="3843"/>
    <cellStyle name="Comma 8 2 3 3" xfId="3844"/>
    <cellStyle name="Comma 8 2 3 4" xfId="3845"/>
    <cellStyle name="Comma 8 2 3 5" xfId="3846"/>
    <cellStyle name="Comma 8 2 3 6" xfId="3847"/>
    <cellStyle name="Comma 8 2 3 7" xfId="3848"/>
    <cellStyle name="Comma 8 2 3 8" xfId="3849"/>
    <cellStyle name="Comma 8 2 3 9" xfId="3850"/>
    <cellStyle name="Comma 8 2 4" xfId="1086"/>
    <cellStyle name="Comma 8 2 4 10" xfId="3851"/>
    <cellStyle name="Comma 8 2 4 11" xfId="3852"/>
    <cellStyle name="Comma 8 2 4 12" xfId="3853"/>
    <cellStyle name="Comma 8 2 4 13" xfId="3854"/>
    <cellStyle name="Comma 8 2 4 14" xfId="3855"/>
    <cellStyle name="Comma 8 2 4 15" xfId="3856"/>
    <cellStyle name="Comma 8 2 4 16" xfId="3857"/>
    <cellStyle name="Comma 8 2 4 17" xfId="3858"/>
    <cellStyle name="Comma 8 2 4 18" xfId="3859"/>
    <cellStyle name="Comma 8 2 4 19" xfId="3860"/>
    <cellStyle name="Comma 8 2 4 2" xfId="1087"/>
    <cellStyle name="Comma 8 2 4 20" xfId="3861"/>
    <cellStyle name="Comma 8 2 4 21" xfId="3862"/>
    <cellStyle name="Comma 8 2 4 22" xfId="3863"/>
    <cellStyle name="Comma 8 2 4 23" xfId="3864"/>
    <cellStyle name="Comma 8 2 4 3" xfId="3865"/>
    <cellStyle name="Comma 8 2 4 4" xfId="3866"/>
    <cellStyle name="Comma 8 2 4 5" xfId="3867"/>
    <cellStyle name="Comma 8 2 4 6" xfId="3868"/>
    <cellStyle name="Comma 8 2 4 7" xfId="3869"/>
    <cellStyle name="Comma 8 2 4 8" xfId="3870"/>
    <cellStyle name="Comma 8 2 4 9" xfId="3871"/>
    <cellStyle name="Comma 8 2 5" xfId="1088"/>
    <cellStyle name="Comma 8 2 6" xfId="1089"/>
    <cellStyle name="Comma 8 2 7" xfId="1090"/>
    <cellStyle name="Comma 8 2 8" xfId="1091"/>
    <cellStyle name="Comma 8 2 9" xfId="1092"/>
    <cellStyle name="Comma 8 3" xfId="1093"/>
    <cellStyle name="Comma 8 4" xfId="1094"/>
    <cellStyle name="Comma 8 5" xfId="1095"/>
    <cellStyle name="Comma 8 6" xfId="1096"/>
    <cellStyle name="Comma 8 7" xfId="1097"/>
    <cellStyle name="Comma 8 8" xfId="1098"/>
    <cellStyle name="Comma 8 9" xfId="1099"/>
    <cellStyle name="Comma 9" xfId="1100"/>
    <cellStyle name="Comma 9 10" xfId="1101"/>
    <cellStyle name="Comma 9 11" xfId="1102"/>
    <cellStyle name="Comma 9 2" xfId="1103"/>
    <cellStyle name="Comma 9 2 10" xfId="3872"/>
    <cellStyle name="Comma 9 2 11" xfId="3873"/>
    <cellStyle name="Comma 9 2 12" xfId="3874"/>
    <cellStyle name="Comma 9 2 13" xfId="3875"/>
    <cellStyle name="Comma 9 2 14" xfId="3876"/>
    <cellStyle name="Comma 9 2 15" xfId="3877"/>
    <cellStyle name="Comma 9 2 16" xfId="3878"/>
    <cellStyle name="Comma 9 2 17" xfId="3879"/>
    <cellStyle name="Comma 9 2 18" xfId="3880"/>
    <cellStyle name="Comma 9 2 19" xfId="3881"/>
    <cellStyle name="Comma 9 2 2" xfId="1104"/>
    <cellStyle name="Comma 9 2 20" xfId="3882"/>
    <cellStyle name="Comma 9 2 21" xfId="3883"/>
    <cellStyle name="Comma 9 2 22" xfId="3884"/>
    <cellStyle name="Comma 9 2 23" xfId="3885"/>
    <cellStyle name="Comma 9 2 3" xfId="3886"/>
    <cellStyle name="Comma 9 2 4" xfId="3887"/>
    <cellStyle name="Comma 9 2 5" xfId="3888"/>
    <cellStyle name="Comma 9 2 6" xfId="3889"/>
    <cellStyle name="Comma 9 2 7" xfId="3890"/>
    <cellStyle name="Comma 9 2 8" xfId="3891"/>
    <cellStyle name="Comma 9 2 9" xfId="3892"/>
    <cellStyle name="Comma 9 3" xfId="1105"/>
    <cellStyle name="Comma 9 3 10" xfId="3893"/>
    <cellStyle name="Comma 9 3 11" xfId="3894"/>
    <cellStyle name="Comma 9 3 12" xfId="3895"/>
    <cellStyle name="Comma 9 3 13" xfId="3896"/>
    <cellStyle name="Comma 9 3 14" xfId="3897"/>
    <cellStyle name="Comma 9 3 15" xfId="3898"/>
    <cellStyle name="Comma 9 3 16" xfId="3899"/>
    <cellStyle name="Comma 9 3 17" xfId="3900"/>
    <cellStyle name="Comma 9 3 18" xfId="3901"/>
    <cellStyle name="Comma 9 3 19" xfId="3902"/>
    <cellStyle name="Comma 9 3 2" xfId="1106"/>
    <cellStyle name="Comma 9 3 20" xfId="3903"/>
    <cellStyle name="Comma 9 3 21" xfId="3904"/>
    <cellStyle name="Comma 9 3 22" xfId="3905"/>
    <cellStyle name="Comma 9 3 23" xfId="3906"/>
    <cellStyle name="Comma 9 3 3" xfId="3907"/>
    <cellStyle name="Comma 9 3 4" xfId="3908"/>
    <cellStyle name="Comma 9 3 5" xfId="3909"/>
    <cellStyle name="Comma 9 3 6" xfId="3910"/>
    <cellStyle name="Comma 9 3 7" xfId="3911"/>
    <cellStyle name="Comma 9 3 8" xfId="3912"/>
    <cellStyle name="Comma 9 3 9" xfId="3913"/>
    <cellStyle name="Comma 9 4" xfId="1107"/>
    <cellStyle name="Comma 9 4 10" xfId="3914"/>
    <cellStyle name="Comma 9 4 11" xfId="3915"/>
    <cellStyle name="Comma 9 4 12" xfId="3916"/>
    <cellStyle name="Comma 9 4 13" xfId="3917"/>
    <cellStyle name="Comma 9 4 14" xfId="3918"/>
    <cellStyle name="Comma 9 4 15" xfId="3919"/>
    <cellStyle name="Comma 9 4 16" xfId="3920"/>
    <cellStyle name="Comma 9 4 17" xfId="3921"/>
    <cellStyle name="Comma 9 4 18" xfId="3922"/>
    <cellStyle name="Comma 9 4 19" xfId="3923"/>
    <cellStyle name="Comma 9 4 2" xfId="1108"/>
    <cellStyle name="Comma 9 4 20" xfId="3924"/>
    <cellStyle name="Comma 9 4 21" xfId="3925"/>
    <cellStyle name="Comma 9 4 22" xfId="3926"/>
    <cellStyle name="Comma 9 4 23" xfId="3927"/>
    <cellStyle name="Comma 9 4 3" xfId="3928"/>
    <cellStyle name="Comma 9 4 4" xfId="3929"/>
    <cellStyle name="Comma 9 4 5" xfId="3930"/>
    <cellStyle name="Comma 9 4 6" xfId="3931"/>
    <cellStyle name="Comma 9 4 7" xfId="3932"/>
    <cellStyle name="Comma 9 4 8" xfId="3933"/>
    <cellStyle name="Comma 9 4 9" xfId="3934"/>
    <cellStyle name="Comma 9 5" xfId="1109"/>
    <cellStyle name="Comma 9 6" xfId="1110"/>
    <cellStyle name="Comma 9 7" xfId="1111"/>
    <cellStyle name="Comma 9 8" xfId="1112"/>
    <cellStyle name="Comma 9 9" xfId="1113"/>
    <cellStyle name="Comma0" xfId="1114"/>
    <cellStyle name="Copied" xfId="25"/>
    <cellStyle name="Currency 17" xfId="1115"/>
    <cellStyle name="Currency 2" xfId="1116"/>
    <cellStyle name="Currency 2 10" xfId="1117"/>
    <cellStyle name="Currency 2 11" xfId="1118"/>
    <cellStyle name="Currency 2 12" xfId="1119"/>
    <cellStyle name="Currency 2 13" xfId="1120"/>
    <cellStyle name="Currency 2 14" xfId="1121"/>
    <cellStyle name="Currency 2 15" xfId="1122"/>
    <cellStyle name="Currency 2 16" xfId="1123"/>
    <cellStyle name="Currency 2 17" xfId="1124"/>
    <cellStyle name="Currency 2 18" xfId="1125"/>
    <cellStyle name="Currency 2 19" xfId="1126"/>
    <cellStyle name="Currency 2 2" xfId="1127"/>
    <cellStyle name="Currency 2 20" xfId="1128"/>
    <cellStyle name="Currency 2 21" xfId="1129"/>
    <cellStyle name="Currency 2 22" xfId="1130"/>
    <cellStyle name="Currency 2 23" xfId="1131"/>
    <cellStyle name="Currency 2 24" xfId="1132"/>
    <cellStyle name="Currency 2 25" xfId="1133"/>
    <cellStyle name="Currency 2 26" xfId="1134"/>
    <cellStyle name="Currency 2 27" xfId="1135"/>
    <cellStyle name="Currency 2 28" xfId="1136"/>
    <cellStyle name="Currency 2 29" xfId="1137"/>
    <cellStyle name="Currency 2 3" xfId="1138"/>
    <cellStyle name="Currency 2 30" xfId="1139"/>
    <cellStyle name="Currency 2 31" xfId="1140"/>
    <cellStyle name="Currency 2 32" xfId="1141"/>
    <cellStyle name="Currency 2 33" xfId="1142"/>
    <cellStyle name="Currency 2 34" xfId="1143"/>
    <cellStyle name="Currency 2 35" xfId="1144"/>
    <cellStyle name="Currency 2 36" xfId="1145"/>
    <cellStyle name="Currency 2 37" xfId="1146"/>
    <cellStyle name="Currency 2 38" xfId="1147"/>
    <cellStyle name="Currency 2 39" xfId="1148"/>
    <cellStyle name="Currency 2 4" xfId="1149"/>
    <cellStyle name="Currency 2 40" xfId="1150"/>
    <cellStyle name="Currency 2 41" xfId="1151"/>
    <cellStyle name="Currency 2 42" xfId="1152"/>
    <cellStyle name="Currency 2 43" xfId="3935"/>
    <cellStyle name="Currency 2 44" xfId="3936"/>
    <cellStyle name="Currency 2 45" xfId="3937"/>
    <cellStyle name="Currency 2 46" xfId="3938"/>
    <cellStyle name="Currency 2 47" xfId="3939"/>
    <cellStyle name="Currency 2 48" xfId="3940"/>
    <cellStyle name="Currency 2 49" xfId="3941"/>
    <cellStyle name="Currency 2 5" xfId="1153"/>
    <cellStyle name="Currency 2 50" xfId="3942"/>
    <cellStyle name="Currency 2 51" xfId="3943"/>
    <cellStyle name="Currency 2 52" xfId="3944"/>
    <cellStyle name="Currency 2 53" xfId="3945"/>
    <cellStyle name="Currency 2 54" xfId="3946"/>
    <cellStyle name="Currency 2 55" xfId="3947"/>
    <cellStyle name="Currency 2 56" xfId="3948"/>
    <cellStyle name="Currency 2 57" xfId="3949"/>
    <cellStyle name="Currency 2 58" xfId="3950"/>
    <cellStyle name="Currency 2 59" xfId="3951"/>
    <cellStyle name="Currency 2 6" xfId="1154"/>
    <cellStyle name="Currency 2 60" xfId="3952"/>
    <cellStyle name="Currency 2 61" xfId="3953"/>
    <cellStyle name="Currency 2 62" xfId="3954"/>
    <cellStyle name="Currency 2 63" xfId="3955"/>
    <cellStyle name="Currency 2 64" xfId="3956"/>
    <cellStyle name="Currency 2 65" xfId="3957"/>
    <cellStyle name="Currency 2 66" xfId="3958"/>
    <cellStyle name="Currency 2 67" xfId="3959"/>
    <cellStyle name="Currency 2 68" xfId="3960"/>
    <cellStyle name="Currency 2 69" xfId="3961"/>
    <cellStyle name="Currency 2 7" xfId="1155"/>
    <cellStyle name="Currency 2 70" xfId="3962"/>
    <cellStyle name="Currency 2 71" xfId="3963"/>
    <cellStyle name="Currency 2 72" xfId="3964"/>
    <cellStyle name="Currency 2 73" xfId="3965"/>
    <cellStyle name="Currency 2 74" xfId="3966"/>
    <cellStyle name="Currency 2 75" xfId="3967"/>
    <cellStyle name="Currency 2 76" xfId="3968"/>
    <cellStyle name="Currency 2 77" xfId="3969"/>
    <cellStyle name="Currency 2 78" xfId="3970"/>
    <cellStyle name="Currency 2 79" xfId="3971"/>
    <cellStyle name="Currency 2 8" xfId="1156"/>
    <cellStyle name="Currency 2 80" xfId="3972"/>
    <cellStyle name="Currency 2 81" xfId="3973"/>
    <cellStyle name="Currency 2 82" xfId="3974"/>
    <cellStyle name="Currency 2 83" xfId="3975"/>
    <cellStyle name="Currency 2 84" xfId="3976"/>
    <cellStyle name="Currency 2 85" xfId="3977"/>
    <cellStyle name="Currency 2 86" xfId="3978"/>
    <cellStyle name="Currency 2 87" xfId="3979"/>
    <cellStyle name="Currency 2 88" xfId="3980"/>
    <cellStyle name="Currency 2 89" xfId="3981"/>
    <cellStyle name="Currency 2 9" xfId="1157"/>
    <cellStyle name="Currency 2 90" xfId="3982"/>
    <cellStyle name="Currency 2 91" xfId="3983"/>
    <cellStyle name="Currency 2 92" xfId="3984"/>
    <cellStyle name="Currency 2 93" xfId="3985"/>
    <cellStyle name="Currency 2 94" xfId="3986"/>
    <cellStyle name="Currency 3" xfId="1158"/>
    <cellStyle name="Currency 3 10" xfId="1159"/>
    <cellStyle name="Currency 3 11" xfId="1160"/>
    <cellStyle name="Currency 3 12" xfId="1161"/>
    <cellStyle name="Currency 3 13" xfId="1162"/>
    <cellStyle name="Currency 3 14" xfId="1163"/>
    <cellStyle name="Currency 3 15" xfId="1164"/>
    <cellStyle name="Currency 3 16" xfId="1165"/>
    <cellStyle name="Currency 3 17" xfId="1166"/>
    <cellStyle name="Currency 3 18" xfId="1167"/>
    <cellStyle name="Currency 3 19" xfId="1168"/>
    <cellStyle name="Currency 3 2" xfId="1169"/>
    <cellStyle name="Currency 3 2 2" xfId="3987"/>
    <cellStyle name="Currency 3 2 3" xfId="3988"/>
    <cellStyle name="Currency 3 2 4" xfId="3989"/>
    <cellStyle name="Currency 3 2 5" xfId="3990"/>
    <cellStyle name="Currency 3 2 6" xfId="3991"/>
    <cellStyle name="Currency 3 2 7" xfId="3992"/>
    <cellStyle name="Currency 3 2 8" xfId="3993"/>
    <cellStyle name="Currency 3 2 9" xfId="3994"/>
    <cellStyle name="Currency 3 20" xfId="1170"/>
    <cellStyle name="Currency 3 21" xfId="1171"/>
    <cellStyle name="Currency 3 22" xfId="1172"/>
    <cellStyle name="Currency 3 23" xfId="1173"/>
    <cellStyle name="Currency 3 24" xfId="1174"/>
    <cellStyle name="Currency 3 25" xfId="1175"/>
    <cellStyle name="Currency 3 26" xfId="1176"/>
    <cellStyle name="Currency 3 27" xfId="1177"/>
    <cellStyle name="Currency 3 28" xfId="1178"/>
    <cellStyle name="Currency 3 29" xfId="1179"/>
    <cellStyle name="Currency 3 3" xfId="1180"/>
    <cellStyle name="Currency 3 3 2" xfId="3995"/>
    <cellStyle name="Currency 3 3 3" xfId="3996"/>
    <cellStyle name="Currency 3 3 4" xfId="3997"/>
    <cellStyle name="Currency 3 3 5" xfId="3998"/>
    <cellStyle name="Currency 3 3 6" xfId="3999"/>
    <cellStyle name="Currency 3 3 7" xfId="4000"/>
    <cellStyle name="Currency 3 3 8" xfId="4001"/>
    <cellStyle name="Currency 3 3 9" xfId="4002"/>
    <cellStyle name="Currency 3 30" xfId="1181"/>
    <cellStyle name="Currency 3 31" xfId="1182"/>
    <cellStyle name="Currency 3 32" xfId="1183"/>
    <cellStyle name="Currency 3 33" xfId="1184"/>
    <cellStyle name="Currency 3 34" xfId="1185"/>
    <cellStyle name="Currency 3 35" xfId="1186"/>
    <cellStyle name="Currency 3 36" xfId="1187"/>
    <cellStyle name="Currency 3 37" xfId="1188"/>
    <cellStyle name="Currency 3 38" xfId="1189"/>
    <cellStyle name="Currency 3 39" xfId="1190"/>
    <cellStyle name="Currency 3 4" xfId="1191"/>
    <cellStyle name="Currency 3 40" xfId="1192"/>
    <cellStyle name="Currency 3 41" xfId="1193"/>
    <cellStyle name="Currency 3 42" xfId="1194"/>
    <cellStyle name="Currency 3 43" xfId="4003"/>
    <cellStyle name="Currency 3 44" xfId="4004"/>
    <cellStyle name="Currency 3 45" xfId="4005"/>
    <cellStyle name="Currency 3 46" xfId="4006"/>
    <cellStyle name="Currency 3 47" xfId="4007"/>
    <cellStyle name="Currency 3 48" xfId="4008"/>
    <cellStyle name="Currency 3 49" xfId="4009"/>
    <cellStyle name="Currency 3 5" xfId="1195"/>
    <cellStyle name="Currency 3 50" xfId="4010"/>
    <cellStyle name="Currency 3 51" xfId="4011"/>
    <cellStyle name="Currency 3 6" xfId="1196"/>
    <cellStyle name="Currency 3 7" xfId="1197"/>
    <cellStyle name="Currency 3 8" xfId="1198"/>
    <cellStyle name="Currency 3 9" xfId="1199"/>
    <cellStyle name="Currency 4" xfId="1200"/>
    <cellStyle name="Currency 4 10" xfId="1201"/>
    <cellStyle name="Currency 4 11" xfId="1202"/>
    <cellStyle name="Currency 4 12" xfId="1203"/>
    <cellStyle name="Currency 4 13" xfId="1204"/>
    <cellStyle name="Currency 4 14" xfId="1205"/>
    <cellStyle name="Currency 4 15" xfId="1206"/>
    <cellStyle name="Currency 4 16" xfId="1207"/>
    <cellStyle name="Currency 4 17" xfId="1208"/>
    <cellStyle name="Currency 4 18" xfId="1209"/>
    <cellStyle name="Currency 4 19" xfId="1210"/>
    <cellStyle name="Currency 4 2" xfId="1211"/>
    <cellStyle name="Currency 4 2 10" xfId="1212"/>
    <cellStyle name="Currency 4 2 11" xfId="1213"/>
    <cellStyle name="Currency 4 2 12" xfId="1214"/>
    <cellStyle name="Currency 4 2 13" xfId="1215"/>
    <cellStyle name="Currency 4 2 14" xfId="1216"/>
    <cellStyle name="Currency 4 2 15" xfId="1217"/>
    <cellStyle name="Currency 4 2 16" xfId="1218"/>
    <cellStyle name="Currency 4 2 17" xfId="1219"/>
    <cellStyle name="Currency 4 2 18" xfId="1220"/>
    <cellStyle name="Currency 4 2 19" xfId="1221"/>
    <cellStyle name="Currency 4 2 2" xfId="1222"/>
    <cellStyle name="Currency 4 2 20" xfId="1223"/>
    <cellStyle name="Currency 4 2 21" xfId="1224"/>
    <cellStyle name="Currency 4 2 22" xfId="1225"/>
    <cellStyle name="Currency 4 2 23" xfId="1226"/>
    <cellStyle name="Currency 4 2 24" xfId="1227"/>
    <cellStyle name="Currency 4 2 25" xfId="1228"/>
    <cellStyle name="Currency 4 2 26" xfId="1229"/>
    <cellStyle name="Currency 4 2 27" xfId="1230"/>
    <cellStyle name="Currency 4 2 28" xfId="1231"/>
    <cellStyle name="Currency 4 2 29" xfId="1232"/>
    <cellStyle name="Currency 4 2 3" xfId="1233"/>
    <cellStyle name="Currency 4 2 30" xfId="1234"/>
    <cellStyle name="Currency 4 2 31" xfId="1235"/>
    <cellStyle name="Currency 4 2 32" xfId="1236"/>
    <cellStyle name="Currency 4 2 33" xfId="1237"/>
    <cellStyle name="Currency 4 2 34" xfId="1238"/>
    <cellStyle name="Currency 4 2 35" xfId="1239"/>
    <cellStyle name="Currency 4 2 36" xfId="1240"/>
    <cellStyle name="Currency 4 2 37" xfId="1241"/>
    <cellStyle name="Currency 4 2 38" xfId="1242"/>
    <cellStyle name="Currency 4 2 39" xfId="1243"/>
    <cellStyle name="Currency 4 2 4" xfId="1244"/>
    <cellStyle name="Currency 4 2 40" xfId="1245"/>
    <cellStyle name="Currency 4 2 41" xfId="1246"/>
    <cellStyle name="Currency 4 2 42" xfId="1247"/>
    <cellStyle name="Currency 4 2 43" xfId="4012"/>
    <cellStyle name="Currency 4 2 5" xfId="1248"/>
    <cellStyle name="Currency 4 2 6" xfId="1249"/>
    <cellStyle name="Currency 4 2 7" xfId="1250"/>
    <cellStyle name="Currency 4 2 8" xfId="1251"/>
    <cellStyle name="Currency 4 2 9" xfId="1252"/>
    <cellStyle name="Currency 4 20" xfId="1253"/>
    <cellStyle name="Currency 4 21" xfId="1254"/>
    <cellStyle name="Currency 4 22" xfId="1255"/>
    <cellStyle name="Currency 4 23" xfId="1256"/>
    <cellStyle name="Currency 4 24" xfId="1257"/>
    <cellStyle name="Currency 4 25" xfId="1258"/>
    <cellStyle name="Currency 4 26" xfId="1259"/>
    <cellStyle name="Currency 4 27" xfId="1260"/>
    <cellStyle name="Currency 4 28" xfId="1261"/>
    <cellStyle name="Currency 4 29" xfId="1262"/>
    <cellStyle name="Currency 4 3" xfId="1263"/>
    <cellStyle name="Currency 4 30" xfId="1264"/>
    <cellStyle name="Currency 4 31" xfId="1265"/>
    <cellStyle name="Currency 4 32" xfId="1266"/>
    <cellStyle name="Currency 4 33" xfId="1267"/>
    <cellStyle name="Currency 4 34" xfId="1268"/>
    <cellStyle name="Currency 4 35" xfId="1269"/>
    <cellStyle name="Currency 4 36" xfId="1270"/>
    <cellStyle name="Currency 4 37" xfId="1271"/>
    <cellStyle name="Currency 4 38" xfId="1272"/>
    <cellStyle name="Currency 4 39" xfId="1273"/>
    <cellStyle name="Currency 4 4" xfId="1274"/>
    <cellStyle name="Currency 4 40" xfId="1275"/>
    <cellStyle name="Currency 4 41" xfId="1276"/>
    <cellStyle name="Currency 4 42" xfId="1277"/>
    <cellStyle name="Currency 4 43" xfId="1278"/>
    <cellStyle name="Currency 4 44" xfId="4013"/>
    <cellStyle name="Currency 4 5" xfId="1279"/>
    <cellStyle name="Currency 4 6" xfId="1280"/>
    <cellStyle name="Currency 4 7" xfId="1281"/>
    <cellStyle name="Currency 4 8" xfId="1282"/>
    <cellStyle name="Currency 4 9" xfId="1283"/>
    <cellStyle name="Currency 5" xfId="4014"/>
    <cellStyle name="Currency 5 2" xfId="1284"/>
    <cellStyle name="Currency 5 3" xfId="1285"/>
    <cellStyle name="Currency 5 4" xfId="1286"/>
    <cellStyle name="Currency 5 5" xfId="1287"/>
    <cellStyle name="Currency 5 6" xfId="1288"/>
    <cellStyle name="Currency 5 7" xfId="1289"/>
    <cellStyle name="Currency0" xfId="1290"/>
    <cellStyle name="Currency0 10" xfId="1291"/>
    <cellStyle name="Currency0 2" xfId="1292"/>
    <cellStyle name="Currency0 3" xfId="1293"/>
    <cellStyle name="Currency0 4" xfId="1294"/>
    <cellStyle name="Currency0 5" xfId="1295"/>
    <cellStyle name="Currency0 6" xfId="1296"/>
    <cellStyle name="Currency0 7" xfId="1297"/>
    <cellStyle name="Currency0 8" xfId="1298"/>
    <cellStyle name="Currency0 9" xfId="1299"/>
    <cellStyle name="DataCells" xfId="1300"/>
    <cellStyle name="DataCells 2" xfId="1301"/>
    <cellStyle name="DataCells 3" xfId="1302"/>
    <cellStyle name="DataCells_Forecast" xfId="1303"/>
    <cellStyle name="Date" xfId="1304"/>
    <cellStyle name="Date 10" xfId="1305"/>
    <cellStyle name="Date 11" xfId="4015"/>
    <cellStyle name="Date 12" xfId="4016"/>
    <cellStyle name="Date 13" xfId="4017"/>
    <cellStyle name="Date 14" xfId="4018"/>
    <cellStyle name="Date 15" xfId="4019"/>
    <cellStyle name="Date 16" xfId="4020"/>
    <cellStyle name="Date 17" xfId="4021"/>
    <cellStyle name="Date 18" xfId="4022"/>
    <cellStyle name="Date 2" xfId="1306"/>
    <cellStyle name="Date 3" xfId="1307"/>
    <cellStyle name="Date 4" xfId="1308"/>
    <cellStyle name="Date 5" xfId="1309"/>
    <cellStyle name="Date 6" xfId="1310"/>
    <cellStyle name="Date 7" xfId="1311"/>
    <cellStyle name="Date 8" xfId="1312"/>
    <cellStyle name="Date 9" xfId="1313"/>
    <cellStyle name="Dezimal [0]_FF-5_Additional Information Group Depreciation_4Q_SF-K" xfId="26"/>
    <cellStyle name="Encabezado 4" xfId="40"/>
    <cellStyle name="Encabezado 4 2" xfId="4023"/>
    <cellStyle name="Énfasis1" xfId="27" builtinId="29" customBuiltin="1"/>
    <cellStyle name="Énfasis1 2" xfId="4024"/>
    <cellStyle name="Énfasis2" xfId="28" builtinId="33" customBuiltin="1"/>
    <cellStyle name="Énfasis2 2" xfId="4025"/>
    <cellStyle name="Énfasis3" xfId="29" builtinId="37" customBuiltin="1"/>
    <cellStyle name="Énfasis3 2" xfId="4026"/>
    <cellStyle name="Énfasis4" xfId="30" builtinId="41" customBuiltin="1"/>
    <cellStyle name="Énfasis4 2" xfId="4027"/>
    <cellStyle name="Énfasis5" xfId="31" builtinId="45" customBuiltin="1"/>
    <cellStyle name="Énfasis5 2" xfId="4028"/>
    <cellStyle name="Énfasis6" xfId="32" builtinId="49" customBuiltin="1"/>
    <cellStyle name="Énfasis6 2" xfId="4029"/>
    <cellStyle name="Entered" xfId="33"/>
    <cellStyle name="Entrada" xfId="46"/>
    <cellStyle name="Entrada 2" xfId="4030"/>
    <cellStyle name="Entrada 3" xfId="4031"/>
    <cellStyle name="Estilo 1" xfId="1314"/>
    <cellStyle name="Euro" xfId="34"/>
    <cellStyle name="Excel Built-in Normal" xfId="4032"/>
    <cellStyle name="Excel.Chart" xfId="1315"/>
    <cellStyle name="Explanatory Text 10" xfId="4033"/>
    <cellStyle name="Explanatory Text 11" xfId="4034"/>
    <cellStyle name="Explanatory Text 12" xfId="4035"/>
    <cellStyle name="Explanatory Text 13" xfId="4036"/>
    <cellStyle name="Explanatory Text 14" xfId="4037"/>
    <cellStyle name="Explanatory Text 15" xfId="4038"/>
    <cellStyle name="Explanatory Text 16" xfId="4039"/>
    <cellStyle name="Explanatory Text 2" xfId="1316"/>
    <cellStyle name="Explanatory Text 2 2" xfId="1317"/>
    <cellStyle name="Explanatory Text 2 3" xfId="4040"/>
    <cellStyle name="Explanatory Text 3" xfId="1318"/>
    <cellStyle name="Explanatory Text 3 2" xfId="4041"/>
    <cellStyle name="Explanatory Text 4" xfId="1319"/>
    <cellStyle name="Explanatory Text 5" xfId="1320"/>
    <cellStyle name="Explanatory Text 6" xfId="1321"/>
    <cellStyle name="Explanatory Text 7" xfId="1322"/>
    <cellStyle name="Explanatory Text 8" xfId="1323"/>
    <cellStyle name="Explanatory Text 9" xfId="1324"/>
    <cellStyle name="F2" xfId="1325"/>
    <cellStyle name="F2 2" xfId="4042"/>
    <cellStyle name="F2 3" xfId="4043"/>
    <cellStyle name="F2 4" xfId="4044"/>
    <cellStyle name="F2 5" xfId="4045"/>
    <cellStyle name="F2 6" xfId="4046"/>
    <cellStyle name="F2 7" xfId="4047"/>
    <cellStyle name="F2 8" xfId="4048"/>
    <cellStyle name="F2 9" xfId="4049"/>
    <cellStyle name="F3" xfId="1326"/>
    <cellStyle name="F3 2" xfId="4050"/>
    <cellStyle name="F3 3" xfId="4051"/>
    <cellStyle name="F3 4" xfId="4052"/>
    <cellStyle name="F3 5" xfId="4053"/>
    <cellStyle name="F3 6" xfId="4054"/>
    <cellStyle name="F3 7" xfId="4055"/>
    <cellStyle name="F3 8" xfId="4056"/>
    <cellStyle name="F3 9" xfId="4057"/>
    <cellStyle name="F4" xfId="1327"/>
    <cellStyle name="F4 2" xfId="4058"/>
    <cellStyle name="F4 3" xfId="4059"/>
    <cellStyle name="F4 4" xfId="4060"/>
    <cellStyle name="F4 5" xfId="4061"/>
    <cellStyle name="F4 6" xfId="4062"/>
    <cellStyle name="F4 7" xfId="4063"/>
    <cellStyle name="F4 8" xfId="4064"/>
    <cellStyle name="F4 9" xfId="4065"/>
    <cellStyle name="F5" xfId="1328"/>
    <cellStyle name="F5 2" xfId="4066"/>
    <cellStyle name="F5 3" xfId="4067"/>
    <cellStyle name="F5 4" xfId="4068"/>
    <cellStyle name="F5 5" xfId="4069"/>
    <cellStyle name="F5 6" xfId="4070"/>
    <cellStyle name="F5 7" xfId="4071"/>
    <cellStyle name="F5 8" xfId="4072"/>
    <cellStyle name="F5 9" xfId="4073"/>
    <cellStyle name="F6" xfId="1329"/>
    <cellStyle name="F6 2" xfId="4074"/>
    <cellStyle name="F6 3" xfId="4075"/>
    <cellStyle name="F6 4" xfId="4076"/>
    <cellStyle name="F6 5" xfId="4077"/>
    <cellStyle name="F6 6" xfId="4078"/>
    <cellStyle name="F6 7" xfId="4079"/>
    <cellStyle name="F6 8" xfId="4080"/>
    <cellStyle name="F6 9" xfId="4081"/>
    <cellStyle name="F7" xfId="1330"/>
    <cellStyle name="F7 2" xfId="4082"/>
    <cellStyle name="F7 3" xfId="4083"/>
    <cellStyle name="F7 4" xfId="4084"/>
    <cellStyle name="F7 5" xfId="4085"/>
    <cellStyle name="F7 6" xfId="4086"/>
    <cellStyle name="F7 7" xfId="4087"/>
    <cellStyle name="F7 8" xfId="4088"/>
    <cellStyle name="F7 9" xfId="4089"/>
    <cellStyle name="F8" xfId="1331"/>
    <cellStyle name="F8 2" xfId="4090"/>
    <cellStyle name="F8 3" xfId="4091"/>
    <cellStyle name="F8 4" xfId="4092"/>
    <cellStyle name="F8 5" xfId="4093"/>
    <cellStyle name="F8 6" xfId="4094"/>
    <cellStyle name="F8 7" xfId="4095"/>
    <cellStyle name="F8 8" xfId="4096"/>
    <cellStyle name="F8 9" xfId="4097"/>
    <cellStyle name="Fixed" xfId="1332"/>
    <cellStyle name="Fixed 10" xfId="1333"/>
    <cellStyle name="Fixed 2" xfId="1334"/>
    <cellStyle name="Fixed 3" xfId="1335"/>
    <cellStyle name="Fixed 4" xfId="1336"/>
    <cellStyle name="Fixed 5" xfId="1337"/>
    <cellStyle name="Fixed 6" xfId="1338"/>
    <cellStyle name="Fixed 7" xfId="1339"/>
    <cellStyle name="Fixed 8" xfId="1340"/>
    <cellStyle name="Fixed 9" xfId="1341"/>
    <cellStyle name="Geneva 10" xfId="35"/>
    <cellStyle name="Good 10" xfId="4098"/>
    <cellStyle name="Good 11" xfId="4099"/>
    <cellStyle name="Good 12" xfId="4100"/>
    <cellStyle name="Good 13" xfId="4101"/>
    <cellStyle name="Good 14" xfId="4102"/>
    <cellStyle name="Good 15" xfId="4103"/>
    <cellStyle name="Good 16" xfId="4104"/>
    <cellStyle name="Good 2" xfId="1342"/>
    <cellStyle name="Good 2 2" xfId="1343"/>
    <cellStyle name="Good 2 3" xfId="4105"/>
    <cellStyle name="Good 3" xfId="1344"/>
    <cellStyle name="Good 3 2" xfId="4106"/>
    <cellStyle name="Good 4" xfId="1345"/>
    <cellStyle name="Good 5" xfId="1346"/>
    <cellStyle name="Good 6" xfId="1347"/>
    <cellStyle name="Good 7" xfId="1348"/>
    <cellStyle name="Good 8" xfId="1349"/>
    <cellStyle name="Good 9" xfId="1350"/>
    <cellStyle name="Grey" xfId="37"/>
    <cellStyle name="Header1" xfId="38"/>
    <cellStyle name="Header2" xfId="39"/>
    <cellStyle name="Heading 1 10" xfId="4107"/>
    <cellStyle name="Heading 1 11" xfId="4108"/>
    <cellStyle name="Heading 1 12" xfId="4109"/>
    <cellStyle name="Heading 1 13" xfId="4110"/>
    <cellStyle name="Heading 1 14" xfId="4111"/>
    <cellStyle name="Heading 1 15" xfId="4112"/>
    <cellStyle name="Heading 1 16" xfId="4113"/>
    <cellStyle name="Heading 1 2" xfId="1351"/>
    <cellStyle name="Heading 1 2 2" xfId="1352"/>
    <cellStyle name="Heading 1 2 3" xfId="4114"/>
    <cellStyle name="Heading 1 3" xfId="1353"/>
    <cellStyle name="Heading 1 3 2" xfId="4115"/>
    <cellStyle name="Heading 1 4" xfId="1354"/>
    <cellStyle name="Heading 1 5" xfId="1355"/>
    <cellStyle name="Heading 1 6" xfId="1356"/>
    <cellStyle name="Heading 1 7" xfId="1357"/>
    <cellStyle name="Heading 1 8" xfId="1358"/>
    <cellStyle name="Heading 1 9" xfId="1359"/>
    <cellStyle name="Heading 2 10" xfId="4116"/>
    <cellStyle name="Heading 2 11" xfId="4117"/>
    <cellStyle name="Heading 2 12" xfId="4118"/>
    <cellStyle name="Heading 2 13" xfId="4119"/>
    <cellStyle name="Heading 2 14" xfId="4120"/>
    <cellStyle name="Heading 2 15" xfId="4121"/>
    <cellStyle name="Heading 2 16" xfId="4122"/>
    <cellStyle name="Heading 2 2" xfId="1360"/>
    <cellStyle name="Heading 2 2 2" xfId="1361"/>
    <cellStyle name="Heading 2 2 3" xfId="4123"/>
    <cellStyle name="Heading 2 3" xfId="1362"/>
    <cellStyle name="Heading 2 3 2" xfId="4124"/>
    <cellStyle name="Heading 2 4" xfId="1363"/>
    <cellStyle name="Heading 2 5" xfId="1364"/>
    <cellStyle name="Heading 2 6" xfId="1365"/>
    <cellStyle name="Heading 2 7" xfId="1366"/>
    <cellStyle name="Heading 2 8" xfId="1367"/>
    <cellStyle name="Heading 2 9" xfId="1368"/>
    <cellStyle name="Heading 3 10" xfId="4125"/>
    <cellStyle name="Heading 3 11" xfId="4126"/>
    <cellStyle name="Heading 3 12" xfId="4127"/>
    <cellStyle name="Heading 3 13" xfId="4128"/>
    <cellStyle name="Heading 3 14" xfId="4129"/>
    <cellStyle name="Heading 3 15" xfId="4130"/>
    <cellStyle name="Heading 3 16" xfId="4131"/>
    <cellStyle name="Heading 3 2" xfId="1369"/>
    <cellStyle name="Heading 3 2 2" xfId="1370"/>
    <cellStyle name="Heading 3 2 3" xfId="4132"/>
    <cellStyle name="Heading 3 3" xfId="1371"/>
    <cellStyle name="Heading 3 3 2" xfId="4133"/>
    <cellStyle name="Heading 3 4" xfId="1372"/>
    <cellStyle name="Heading 3 5" xfId="1373"/>
    <cellStyle name="Heading 3 6" xfId="1374"/>
    <cellStyle name="Heading 3 7" xfId="1375"/>
    <cellStyle name="Heading 3 8" xfId="1376"/>
    <cellStyle name="Heading 3 9" xfId="1377"/>
    <cellStyle name="Heading 4 10" xfId="4134"/>
    <cellStyle name="Heading 4 11" xfId="4135"/>
    <cellStyle name="Heading 4 12" xfId="4136"/>
    <cellStyle name="Heading 4 13" xfId="4137"/>
    <cellStyle name="Heading 4 14" xfId="4138"/>
    <cellStyle name="Heading 4 15" xfId="4139"/>
    <cellStyle name="Heading 4 16" xfId="4140"/>
    <cellStyle name="Heading 4 2" xfId="1378"/>
    <cellStyle name="Heading 4 2 2" xfId="1379"/>
    <cellStyle name="Heading 4 2 3" xfId="4141"/>
    <cellStyle name="Heading 4 3" xfId="1380"/>
    <cellStyle name="Heading 4 3 2" xfId="4142"/>
    <cellStyle name="Heading 4 4" xfId="1381"/>
    <cellStyle name="Heading 4 5" xfId="1382"/>
    <cellStyle name="Heading 4 6" xfId="1383"/>
    <cellStyle name="Heading 4 7" xfId="1384"/>
    <cellStyle name="Heading 4 8" xfId="1385"/>
    <cellStyle name="Heading 4 9" xfId="1386"/>
    <cellStyle name="Heading1" xfId="1387"/>
    <cellStyle name="Heading1 2" xfId="4143"/>
    <cellStyle name="Heading1 3" xfId="4144"/>
    <cellStyle name="Heading1 4" xfId="4145"/>
    <cellStyle name="Heading1 5" xfId="4146"/>
    <cellStyle name="Heading1 6" xfId="4147"/>
    <cellStyle name="Heading1 7" xfId="4148"/>
    <cellStyle name="Heading1 8" xfId="4149"/>
    <cellStyle name="Heading1 9" xfId="4150"/>
    <cellStyle name="Heading2" xfId="1388"/>
    <cellStyle name="Heading2 2" xfId="4151"/>
    <cellStyle name="Heading2 3" xfId="4152"/>
    <cellStyle name="Heading2 4" xfId="4153"/>
    <cellStyle name="Heading2 5" xfId="4154"/>
    <cellStyle name="Heading2 6" xfId="4155"/>
    <cellStyle name="Heading2 7" xfId="4156"/>
    <cellStyle name="Heading2 8" xfId="4157"/>
    <cellStyle name="Heading2 9" xfId="4158"/>
    <cellStyle name="HEADINGS" xfId="41"/>
    <cellStyle name="HEADINGSTOP" xfId="42"/>
    <cellStyle name="Hipervínculo" xfId="43"/>
    <cellStyle name="Hipervínculo visitado" xfId="44"/>
    <cellStyle name="Hyperlink 2" xfId="5435"/>
    <cellStyle name="Incorrecto" xfId="45" builtinId="27" customBuiltin="1"/>
    <cellStyle name="Incorrecto 2" xfId="4159"/>
    <cellStyle name="Input [yellow]" xfId="47"/>
    <cellStyle name="Input 10" xfId="4160"/>
    <cellStyle name="Input 11" xfId="4161"/>
    <cellStyle name="Input 12" xfId="4162"/>
    <cellStyle name="Input 13" xfId="4163"/>
    <cellStyle name="Input 14" xfId="4164"/>
    <cellStyle name="Input 15" xfId="4165"/>
    <cellStyle name="Input 16" xfId="4166"/>
    <cellStyle name="Input 2" xfId="1389"/>
    <cellStyle name="Input 2 2" xfId="1390"/>
    <cellStyle name="Input 2 2 2" xfId="1391"/>
    <cellStyle name="Input 2 2 3" xfId="4167"/>
    <cellStyle name="Input 2 3" xfId="1392"/>
    <cellStyle name="Input 2 4" xfId="4168"/>
    <cellStyle name="Input 3" xfId="1393"/>
    <cellStyle name="Input 3 2" xfId="1394"/>
    <cellStyle name="Input 3 3" xfId="4169"/>
    <cellStyle name="Input 4" xfId="1395"/>
    <cellStyle name="Input 4 2" xfId="1396"/>
    <cellStyle name="Input 4 3" xfId="4170"/>
    <cellStyle name="Input 5" xfId="1397"/>
    <cellStyle name="Input 5 2" xfId="1398"/>
    <cellStyle name="Input 5 3" xfId="4171"/>
    <cellStyle name="Input 6" xfId="1399"/>
    <cellStyle name="Input 6 2" xfId="1400"/>
    <cellStyle name="Input 6 3" xfId="4172"/>
    <cellStyle name="Input 7" xfId="1401"/>
    <cellStyle name="Input 7 2" xfId="1402"/>
    <cellStyle name="Input 7 3" xfId="4173"/>
    <cellStyle name="Input 8" xfId="1403"/>
    <cellStyle name="Input 8 2" xfId="1404"/>
    <cellStyle name="Input 8 3" xfId="4174"/>
    <cellStyle name="Input 9" xfId="1405"/>
    <cellStyle name="Input 9 2" xfId="1406"/>
    <cellStyle name="Input 9 3" xfId="4175"/>
    <cellStyle name="Linked Cell 10" xfId="4176"/>
    <cellStyle name="Linked Cell 11" xfId="4177"/>
    <cellStyle name="Linked Cell 12" xfId="4178"/>
    <cellStyle name="Linked Cell 13" xfId="4179"/>
    <cellStyle name="Linked Cell 14" xfId="4180"/>
    <cellStyle name="Linked Cell 15" xfId="4181"/>
    <cellStyle name="Linked Cell 16" xfId="4182"/>
    <cellStyle name="Linked Cell 2" xfId="1407"/>
    <cellStyle name="Linked Cell 2 10" xfId="4183"/>
    <cellStyle name="Linked Cell 2 11" xfId="4184"/>
    <cellStyle name="Linked Cell 2 12" xfId="4185"/>
    <cellStyle name="Linked Cell 2 13" xfId="4186"/>
    <cellStyle name="Linked Cell 2 14" xfId="4187"/>
    <cellStyle name="Linked Cell 2 15" xfId="4188"/>
    <cellStyle name="Linked Cell 2 16" xfId="4189"/>
    <cellStyle name="Linked Cell 2 17" xfId="4190"/>
    <cellStyle name="Linked Cell 2 18" xfId="4191"/>
    <cellStyle name="Linked Cell 2 19" xfId="4192"/>
    <cellStyle name="Linked Cell 2 2" xfId="1408"/>
    <cellStyle name="Linked Cell 2 2 10" xfId="4193"/>
    <cellStyle name="Linked Cell 2 2 11" xfId="4194"/>
    <cellStyle name="Linked Cell 2 2 12" xfId="4195"/>
    <cellStyle name="Linked Cell 2 2 13" xfId="4196"/>
    <cellStyle name="Linked Cell 2 2 14" xfId="4197"/>
    <cellStyle name="Linked Cell 2 2 15" xfId="4198"/>
    <cellStyle name="Linked Cell 2 2 16" xfId="4199"/>
    <cellStyle name="Linked Cell 2 2 17" xfId="4200"/>
    <cellStyle name="Linked Cell 2 2 18" xfId="4201"/>
    <cellStyle name="Linked Cell 2 2 19" xfId="4202"/>
    <cellStyle name="Linked Cell 2 2 2" xfId="4203"/>
    <cellStyle name="Linked Cell 2 2 20" xfId="4204"/>
    <cellStyle name="Linked Cell 2 2 21" xfId="4205"/>
    <cellStyle name="Linked Cell 2 2 22" xfId="4206"/>
    <cellStyle name="Linked Cell 2 2 23" xfId="4207"/>
    <cellStyle name="Linked Cell 2 2 24" xfId="4208"/>
    <cellStyle name="Linked Cell 2 2 25" xfId="4209"/>
    <cellStyle name="Linked Cell 2 2 26" xfId="4210"/>
    <cellStyle name="Linked Cell 2 2 27" xfId="4211"/>
    <cellStyle name="Linked Cell 2 2 3" xfId="4212"/>
    <cellStyle name="Linked Cell 2 2 4" xfId="4213"/>
    <cellStyle name="Linked Cell 2 2 5" xfId="4214"/>
    <cellStyle name="Linked Cell 2 2 6" xfId="4215"/>
    <cellStyle name="Linked Cell 2 2 7" xfId="4216"/>
    <cellStyle name="Linked Cell 2 2 8" xfId="4217"/>
    <cellStyle name="Linked Cell 2 2 9" xfId="4218"/>
    <cellStyle name="Linked Cell 2 20" xfId="4219"/>
    <cellStyle name="Linked Cell 2 21" xfId="4220"/>
    <cellStyle name="Linked Cell 2 22" xfId="4221"/>
    <cellStyle name="Linked Cell 2 23" xfId="4222"/>
    <cellStyle name="Linked Cell 2 24" xfId="4223"/>
    <cellStyle name="Linked Cell 2 25" xfId="4224"/>
    <cellStyle name="Linked Cell 2 26" xfId="4225"/>
    <cellStyle name="Linked Cell 2 27" xfId="4226"/>
    <cellStyle name="Linked Cell 2 28" xfId="4227"/>
    <cellStyle name="Linked Cell 2 3" xfId="4228"/>
    <cellStyle name="Linked Cell 2 4" xfId="4229"/>
    <cellStyle name="Linked Cell 2 5" xfId="4230"/>
    <cellStyle name="Linked Cell 2 6" xfId="4231"/>
    <cellStyle name="Linked Cell 2 7" xfId="4232"/>
    <cellStyle name="Linked Cell 2 8" xfId="4233"/>
    <cellStyle name="Linked Cell 2 9" xfId="4234"/>
    <cellStyle name="Linked Cell 3" xfId="1409"/>
    <cellStyle name="Linked Cell 3 10" xfId="4235"/>
    <cellStyle name="Linked Cell 3 11" xfId="4236"/>
    <cellStyle name="Linked Cell 3 12" xfId="4237"/>
    <cellStyle name="Linked Cell 3 13" xfId="4238"/>
    <cellStyle name="Linked Cell 3 14" xfId="4239"/>
    <cellStyle name="Linked Cell 3 15" xfId="4240"/>
    <cellStyle name="Linked Cell 3 16" xfId="4241"/>
    <cellStyle name="Linked Cell 3 17" xfId="4242"/>
    <cellStyle name="Linked Cell 3 18" xfId="4243"/>
    <cellStyle name="Linked Cell 3 19" xfId="4244"/>
    <cellStyle name="Linked Cell 3 2" xfId="4245"/>
    <cellStyle name="Linked Cell 3 20" xfId="4246"/>
    <cellStyle name="Linked Cell 3 21" xfId="4247"/>
    <cellStyle name="Linked Cell 3 22" xfId="4248"/>
    <cellStyle name="Linked Cell 3 23" xfId="4249"/>
    <cellStyle name="Linked Cell 3 24" xfId="4250"/>
    <cellStyle name="Linked Cell 3 25" xfId="4251"/>
    <cellStyle name="Linked Cell 3 26" xfId="4252"/>
    <cellStyle name="Linked Cell 3 27" xfId="4253"/>
    <cellStyle name="Linked Cell 3 3" xfId="4254"/>
    <cellStyle name="Linked Cell 3 4" xfId="4255"/>
    <cellStyle name="Linked Cell 3 5" xfId="4256"/>
    <cellStyle name="Linked Cell 3 6" xfId="4257"/>
    <cellStyle name="Linked Cell 3 7" xfId="4258"/>
    <cellStyle name="Linked Cell 3 8" xfId="4259"/>
    <cellStyle name="Linked Cell 3 9" xfId="4260"/>
    <cellStyle name="Linked Cell 4" xfId="1410"/>
    <cellStyle name="Linked Cell 5" xfId="1411"/>
    <cellStyle name="Linked Cell 6" xfId="1412"/>
    <cellStyle name="Linked Cell 7" xfId="1413"/>
    <cellStyle name="Linked Cell 8" xfId="1414"/>
    <cellStyle name="Linked Cell 9" xfId="1415"/>
    <cellStyle name="Millares" xfId="24" builtinId="3"/>
    <cellStyle name="Millares 10" xfId="49"/>
    <cellStyle name="Millares 11" xfId="50"/>
    <cellStyle name="Millares 12" xfId="51"/>
    <cellStyle name="Millares 12 2" xfId="2626"/>
    <cellStyle name="Millares 13" xfId="52"/>
    <cellStyle name="Millares 2" xfId="53"/>
    <cellStyle name="Millares 2 2" xfId="142"/>
    <cellStyle name="Millares 2 3" xfId="1416"/>
    <cellStyle name="Millares 3" xfId="54"/>
    <cellStyle name="Millares 4" xfId="55"/>
    <cellStyle name="Millares 5" xfId="56"/>
    <cellStyle name="Millares 6" xfId="57"/>
    <cellStyle name="Millares 6 2" xfId="1417"/>
    <cellStyle name="Millares 7" xfId="58"/>
    <cellStyle name="Millares 8" xfId="59"/>
    <cellStyle name="Millares 9" xfId="60"/>
    <cellStyle name="Moneda 2" xfId="1418"/>
    <cellStyle name="Moneda 2 2" xfId="1419"/>
    <cellStyle name="Moneda 3" xfId="1420"/>
    <cellStyle name="Moneda 4" xfId="1421"/>
    <cellStyle name="Moneda 4 2" xfId="141"/>
    <cellStyle name="Neutral" xfId="61" builtinId="28" customBuiltin="1"/>
    <cellStyle name="Neutral 10" xfId="1422"/>
    <cellStyle name="Neutral 11" xfId="4261"/>
    <cellStyle name="Neutral 12" xfId="4262"/>
    <cellStyle name="Neutral 13" xfId="4263"/>
    <cellStyle name="Neutral 14" xfId="4264"/>
    <cellStyle name="Neutral 15" xfId="4265"/>
    <cellStyle name="Neutral 16" xfId="4266"/>
    <cellStyle name="Neutral 2" xfId="1423"/>
    <cellStyle name="Neutral 2 2" xfId="1424"/>
    <cellStyle name="Neutral 2 3" xfId="4267"/>
    <cellStyle name="Neutral 3" xfId="1425"/>
    <cellStyle name="Neutral 3 2" xfId="4268"/>
    <cellStyle name="Neutral 4" xfId="1426"/>
    <cellStyle name="Neutral 4 2" xfId="4269"/>
    <cellStyle name="Neutral 5" xfId="1427"/>
    <cellStyle name="Neutral 6" xfId="1428"/>
    <cellStyle name="Neutral 7" xfId="1429"/>
    <cellStyle name="Neutral 8" xfId="1430"/>
    <cellStyle name="Neutral 9" xfId="1431"/>
    <cellStyle name="Normal" xfId="0" builtinId="0"/>
    <cellStyle name="Normal - Style1" xfId="62"/>
    <cellStyle name="Normal 10" xfId="63"/>
    <cellStyle name="Normal 10 10" xfId="1432"/>
    <cellStyle name="Normal 10 11" xfId="1433"/>
    <cellStyle name="Normal 10 12" xfId="1434"/>
    <cellStyle name="Normal 10 13" xfId="1435"/>
    <cellStyle name="Normal 10 14" xfId="1436"/>
    <cellStyle name="Normal 10 14 2" xfId="1437"/>
    <cellStyle name="Normal 10 14 2 2" xfId="1438"/>
    <cellStyle name="Normal 10 15" xfId="1439"/>
    <cellStyle name="Normal 10 15 2" xfId="1440"/>
    <cellStyle name="Normal 10 15 2 2" xfId="140"/>
    <cellStyle name="Normal 10 2" xfId="1441"/>
    <cellStyle name="Normal 10 2 10" xfId="1442"/>
    <cellStyle name="Normal 10 2 2" xfId="1443"/>
    <cellStyle name="Normal 10 2 3" xfId="1444"/>
    <cellStyle name="Normal 10 2 4" xfId="1445"/>
    <cellStyle name="Normal 10 2 5" xfId="1446"/>
    <cellStyle name="Normal 10 2 6" xfId="1447"/>
    <cellStyle name="Normal 10 2 7" xfId="1448"/>
    <cellStyle name="Normal 10 2 8" xfId="1449"/>
    <cellStyle name="Normal 10 2 9" xfId="1450"/>
    <cellStyle name="Normal 10 3" xfId="1451"/>
    <cellStyle name="Normal 10 4" xfId="1452"/>
    <cellStyle name="Normal 10 4 2" xfId="1453"/>
    <cellStyle name="Normal 10 5" xfId="1454"/>
    <cellStyle name="Normal 10 5 2" xfId="1455"/>
    <cellStyle name="Normal 10 6" xfId="1456"/>
    <cellStyle name="Normal 10 7" xfId="1457"/>
    <cellStyle name="Normal 10 7 2" xfId="1458"/>
    <cellStyle name="Normal 10 8" xfId="1459"/>
    <cellStyle name="Normal 10 8 2" xfId="4270"/>
    <cellStyle name="Normal 10 8 3" xfId="4271"/>
    <cellStyle name="Normal 10 9" xfId="1460"/>
    <cellStyle name="Normal 100" xfId="64"/>
    <cellStyle name="Normal 101" xfId="65"/>
    <cellStyle name="Normal 102" xfId="66"/>
    <cellStyle name="Normal 11" xfId="67"/>
    <cellStyle name="Normal 11 10" xfId="1461"/>
    <cellStyle name="Normal 11 11" xfId="1462"/>
    <cellStyle name="Normal 11 12" xfId="1463"/>
    <cellStyle name="Normal 11 13" xfId="1464"/>
    <cellStyle name="Normal 11 14" xfId="1465"/>
    <cellStyle name="Normal 11 14 2" xfId="1466"/>
    <cellStyle name="Normal 11 15" xfId="1467"/>
    <cellStyle name="Normal 11 2" xfId="1468"/>
    <cellStyle name="Normal 11 2 10" xfId="1469"/>
    <cellStyle name="Normal 11 2 2" xfId="1470"/>
    <cellStyle name="Normal 11 2 3" xfId="1471"/>
    <cellStyle name="Normal 11 2 4" xfId="1472"/>
    <cellStyle name="Normal 11 2 5" xfId="1473"/>
    <cellStyle name="Normal 11 2 6" xfId="1474"/>
    <cellStyle name="Normal 11 2 7" xfId="1475"/>
    <cellStyle name="Normal 11 2 8" xfId="1476"/>
    <cellStyle name="Normal 11 2 9" xfId="1477"/>
    <cellStyle name="Normal 11 3" xfId="1478"/>
    <cellStyle name="Normal 11 3 10" xfId="1479"/>
    <cellStyle name="Normal 11 3 2" xfId="1480"/>
    <cellStyle name="Normal 11 3 2 2" xfId="1481"/>
    <cellStyle name="Normal 11 3 3" xfId="1482"/>
    <cellStyle name="Normal 11 3 3 2" xfId="1483"/>
    <cellStyle name="Normal 11 3 4" xfId="1484"/>
    <cellStyle name="Normal 11 3 5" xfId="1485"/>
    <cellStyle name="Normal 11 3 6" xfId="1486"/>
    <cellStyle name="Normal 11 3 7" xfId="1487"/>
    <cellStyle name="Normal 11 3 8" xfId="1488"/>
    <cellStyle name="Normal 11 3 9" xfId="1489"/>
    <cellStyle name="Normal 11 4" xfId="1490"/>
    <cellStyle name="Normal 11 4 2" xfId="1491"/>
    <cellStyle name="Normal 11 5" xfId="1492"/>
    <cellStyle name="Normal 11 5 2" xfId="1493"/>
    <cellStyle name="Normal 11 6" xfId="1494"/>
    <cellStyle name="Normal 11 6 2" xfId="1495"/>
    <cellStyle name="Normal 11 7" xfId="1496"/>
    <cellStyle name="Normal 11 7 2" xfId="1497"/>
    <cellStyle name="Normal 11 8" xfId="1498"/>
    <cellStyle name="Normal 11 8 2" xfId="4272"/>
    <cellStyle name="Normal 11 8 3" xfId="4273"/>
    <cellStyle name="Normal 11 9" xfId="1499"/>
    <cellStyle name="Normal 12" xfId="68"/>
    <cellStyle name="Normal 12 10" xfId="1500"/>
    <cellStyle name="Normal 12 2" xfId="1501"/>
    <cellStyle name="Normal 12 3" xfId="1502"/>
    <cellStyle name="Normal 12 4" xfId="1503"/>
    <cellStyle name="Normal 12 5" xfId="1504"/>
    <cellStyle name="Normal 12 6" xfId="1505"/>
    <cellStyle name="Normal 12 7" xfId="1506"/>
    <cellStyle name="Normal 12 8" xfId="1507"/>
    <cellStyle name="Normal 12 9" xfId="1508"/>
    <cellStyle name="Normal 13" xfId="69"/>
    <cellStyle name="Normal 13 10" xfId="1509"/>
    <cellStyle name="Normal 13 2" xfId="1510"/>
    <cellStyle name="Normal 13 3" xfId="1511"/>
    <cellStyle name="Normal 13 4" xfId="1512"/>
    <cellStyle name="Normal 13 5" xfId="1513"/>
    <cellStyle name="Normal 13 6" xfId="1514"/>
    <cellStyle name="Normal 13 7" xfId="1515"/>
    <cellStyle name="Normal 13 8" xfId="1516"/>
    <cellStyle name="Normal 13 9" xfId="1517"/>
    <cellStyle name="Normal 14" xfId="70"/>
    <cellStyle name="Normal 14 10" xfId="1518"/>
    <cellStyle name="Normal 14 11" xfId="4274"/>
    <cellStyle name="Normal 14 12" xfId="4275"/>
    <cellStyle name="Normal 14 13" xfId="4276"/>
    <cellStyle name="Normal 14 14" xfId="4277"/>
    <cellStyle name="Normal 14 15" xfId="4278"/>
    <cellStyle name="Normal 14 16" xfId="4279"/>
    <cellStyle name="Normal 14 17" xfId="4280"/>
    <cellStyle name="Normal 14 18" xfId="4281"/>
    <cellStyle name="Normal 14 2" xfId="1519"/>
    <cellStyle name="Normal 14 3" xfId="1520"/>
    <cellStyle name="Normal 14 4" xfId="1521"/>
    <cellStyle name="Normal 14 5" xfId="1522"/>
    <cellStyle name="Normal 14 6" xfId="1523"/>
    <cellStyle name="Normal 14 7" xfId="1524"/>
    <cellStyle name="Normal 14 8" xfId="1525"/>
    <cellStyle name="Normal 14 9" xfId="1526"/>
    <cellStyle name="Normal 15" xfId="71"/>
    <cellStyle name="Normal 15 2" xfId="1527"/>
    <cellStyle name="Normal 16" xfId="72"/>
    <cellStyle name="Normal 16 2" xfId="1528"/>
    <cellStyle name="Normal 16 3" xfId="1529"/>
    <cellStyle name="Normal 17" xfId="73"/>
    <cellStyle name="Normal 17 2" xfId="1530"/>
    <cellStyle name="Normal 18" xfId="74"/>
    <cellStyle name="Normal 18 2" xfId="1531"/>
    <cellStyle name="Normal 18 3" xfId="1532"/>
    <cellStyle name="Normal 18 4" xfId="1533"/>
    <cellStyle name="Normal 18 5" xfId="1534"/>
    <cellStyle name="Normal 18 6" xfId="1535"/>
    <cellStyle name="Normal 18 7" xfId="1536"/>
    <cellStyle name="Normal 18 8" xfId="1537"/>
    <cellStyle name="Normal 19" xfId="1538"/>
    <cellStyle name="Normal 19 2" xfId="1539"/>
    <cellStyle name="Normal 19 2 2" xfId="1540"/>
    <cellStyle name="Normal 19 2 3" xfId="1541"/>
    <cellStyle name="Normal 19 2 4" xfId="1542"/>
    <cellStyle name="Normal 19 2 5" xfId="1543"/>
    <cellStyle name="Normal 19 2 6" xfId="1544"/>
    <cellStyle name="Normal 19 2 7" xfId="1545"/>
    <cellStyle name="Normal 19 2 8" xfId="1546"/>
    <cellStyle name="Normal 19 3" xfId="1547"/>
    <cellStyle name="Normal 19 4" xfId="1548"/>
    <cellStyle name="Normal 19 5" xfId="1549"/>
    <cellStyle name="Normal 19 6" xfId="1550"/>
    <cellStyle name="Normal 19 7" xfId="1551"/>
    <cellStyle name="Normal 19 8" xfId="1552"/>
    <cellStyle name="Normal 19 9" xfId="1553"/>
    <cellStyle name="Normal 2" xfId="75"/>
    <cellStyle name="Normal 2 10" xfId="76"/>
    <cellStyle name="Normal 2 10 10" xfId="1554"/>
    <cellStyle name="Normal 2 10 11" xfId="4282"/>
    <cellStyle name="Normal 2 10 12" xfId="4283"/>
    <cellStyle name="Normal 2 10 13" xfId="4284"/>
    <cellStyle name="Normal 2 10 14" xfId="4285"/>
    <cellStyle name="Normal 2 10 15" xfId="4286"/>
    <cellStyle name="Normal 2 10 16" xfId="4287"/>
    <cellStyle name="Normal 2 10 17" xfId="4288"/>
    <cellStyle name="Normal 2 10 18" xfId="4289"/>
    <cellStyle name="Normal 2 10 2" xfId="1555"/>
    <cellStyle name="Normal 2 10 3" xfId="1556"/>
    <cellStyle name="Normal 2 10 4" xfId="1557"/>
    <cellStyle name="Normal 2 10 5" xfId="1558"/>
    <cellStyle name="Normal 2 10 6" xfId="1559"/>
    <cellStyle name="Normal 2 10 7" xfId="1560"/>
    <cellStyle name="Normal 2 10 8" xfId="1561"/>
    <cellStyle name="Normal 2 10 9" xfId="1562"/>
    <cellStyle name="Normal 2 11" xfId="77"/>
    <cellStyle name="Normal 2 11 10" xfId="1563"/>
    <cellStyle name="Normal 2 11 11" xfId="4290"/>
    <cellStyle name="Normal 2 11 12" xfId="4291"/>
    <cellStyle name="Normal 2 11 13" xfId="4292"/>
    <cellStyle name="Normal 2 11 14" xfId="4293"/>
    <cellStyle name="Normal 2 11 15" xfId="4294"/>
    <cellStyle name="Normal 2 11 16" xfId="4295"/>
    <cellStyle name="Normal 2 11 17" xfId="4296"/>
    <cellStyle name="Normal 2 11 18" xfId="4297"/>
    <cellStyle name="Normal 2 11 2" xfId="139"/>
    <cellStyle name="Normal 2 11 3" xfId="1564"/>
    <cellStyle name="Normal 2 11 4" xfId="1565"/>
    <cellStyle name="Normal 2 11 5" xfId="1566"/>
    <cellStyle name="Normal 2 11 6" xfId="1567"/>
    <cellStyle name="Normal 2 11 7" xfId="1568"/>
    <cellStyle name="Normal 2 11 8" xfId="1569"/>
    <cellStyle name="Normal 2 11 9" xfId="1570"/>
    <cellStyle name="Normal 2 12" xfId="1571"/>
    <cellStyle name="Normal 2 12 10" xfId="1572"/>
    <cellStyle name="Normal 2 12 11" xfId="1573"/>
    <cellStyle name="Normal 2 12 12" xfId="4298"/>
    <cellStyle name="Normal 2 12 13" xfId="4299"/>
    <cellStyle name="Normal 2 12 14" xfId="4300"/>
    <cellStyle name="Normal 2 12 15" xfId="4301"/>
    <cellStyle name="Normal 2 12 16" xfId="4302"/>
    <cellStyle name="Normal 2 12 17" xfId="4303"/>
    <cellStyle name="Normal 2 12 18" xfId="4304"/>
    <cellStyle name="Normal 2 12 2" xfId="1574"/>
    <cellStyle name="Normal 2 12 2 2" xfId="1575"/>
    <cellStyle name="Normal 2 12 3" xfId="1576"/>
    <cellStyle name="Normal 2 12 3 2" xfId="1577"/>
    <cellStyle name="Normal 2 12 4" xfId="1578"/>
    <cellStyle name="Normal 2 12 4 2" xfId="1579"/>
    <cellStyle name="Normal 2 12 5" xfId="1580"/>
    <cellStyle name="Normal 2 12 6" xfId="1581"/>
    <cellStyle name="Normal 2 12 7" xfId="1582"/>
    <cellStyle name="Normal 2 12 8" xfId="1583"/>
    <cellStyle name="Normal 2 12 9" xfId="1584"/>
    <cellStyle name="Normal 2 13" xfId="1585"/>
    <cellStyle name="Normal 2 13 2" xfId="4305"/>
    <cellStyle name="Normal 2 13 3" xfId="4306"/>
    <cellStyle name="Normal 2 13 4" xfId="4307"/>
    <cellStyle name="Normal 2 13 5" xfId="4308"/>
    <cellStyle name="Normal 2 13 6" xfId="4309"/>
    <cellStyle name="Normal 2 13 7" xfId="4310"/>
    <cellStyle name="Normal 2 13 8" xfId="4311"/>
    <cellStyle name="Normal 2 13 9" xfId="4312"/>
    <cellStyle name="Normal 2 14" xfId="1586"/>
    <cellStyle name="Normal 2 14 10" xfId="1587"/>
    <cellStyle name="Normal 2 14 11" xfId="4313"/>
    <cellStyle name="Normal 2 14 12" xfId="4314"/>
    <cellStyle name="Normal 2 14 13" xfId="4315"/>
    <cellStyle name="Normal 2 14 14" xfId="4316"/>
    <cellStyle name="Normal 2 14 15" xfId="4317"/>
    <cellStyle name="Normal 2 14 16" xfId="4318"/>
    <cellStyle name="Normal 2 14 17" xfId="4319"/>
    <cellStyle name="Normal 2 14 18" xfId="4320"/>
    <cellStyle name="Normal 2 14 2" xfId="1588"/>
    <cellStyle name="Normal 2 14 3" xfId="1589"/>
    <cellStyle name="Normal 2 14 4" xfId="1590"/>
    <cellStyle name="Normal 2 14 5" xfId="1591"/>
    <cellStyle name="Normal 2 14 6" xfId="1592"/>
    <cellStyle name="Normal 2 14 7" xfId="1593"/>
    <cellStyle name="Normal 2 14 8" xfId="1594"/>
    <cellStyle name="Normal 2 14 9" xfId="1595"/>
    <cellStyle name="Normal 2 15" xfId="1596"/>
    <cellStyle name="Normal 2 15 2" xfId="4321"/>
    <cellStyle name="Normal 2 15 3" xfId="4322"/>
    <cellStyle name="Normal 2 15 4" xfId="4323"/>
    <cellStyle name="Normal 2 15 5" xfId="4324"/>
    <cellStyle name="Normal 2 15 6" xfId="4325"/>
    <cellStyle name="Normal 2 15 7" xfId="4326"/>
    <cellStyle name="Normal 2 15 8" xfId="4327"/>
    <cellStyle name="Normal 2 15 9" xfId="4328"/>
    <cellStyle name="Normal 2 16" xfId="1597"/>
    <cellStyle name="Normal 2 17" xfId="1598"/>
    <cellStyle name="Normal 2 18" xfId="1599"/>
    <cellStyle name="Normal 2 19" xfId="1600"/>
    <cellStyle name="Normal 2 2" xfId="78"/>
    <cellStyle name="Normal 2 2 10" xfId="1601"/>
    <cellStyle name="Normal 2 2 11" xfId="1602"/>
    <cellStyle name="Normal 2 2 12" xfId="1603"/>
    <cellStyle name="Normal 2 2 13" xfId="4329"/>
    <cellStyle name="Normal 2 2 14" xfId="4330"/>
    <cellStyle name="Normal 2 2 15" xfId="4331"/>
    <cellStyle name="Normal 2 2 16" xfId="4332"/>
    <cellStyle name="Normal 2 2 17" xfId="4333"/>
    <cellStyle name="Normal 2 2 18" xfId="4334"/>
    <cellStyle name="Normal 2 2 19" xfId="4335"/>
    <cellStyle name="Normal 2 2 2" xfId="1604"/>
    <cellStyle name="Normal 2 2 2 10" xfId="1605"/>
    <cellStyle name="Normal 2 2 2 11" xfId="1606"/>
    <cellStyle name="Normal 2 2 2 12" xfId="1607"/>
    <cellStyle name="Normal 2 2 2 13" xfId="1608"/>
    <cellStyle name="Normal 2 2 2 2" xfId="1609"/>
    <cellStyle name="Normal 2 2 2 2 10" xfId="1610"/>
    <cellStyle name="Normal 2 2 2 2 11" xfId="1611"/>
    <cellStyle name="Normal 2 2 2 2 2" xfId="1612"/>
    <cellStyle name="Normal 2 2 2 2 2 10" xfId="1613"/>
    <cellStyle name="Normal 2 2 2 2 2 11" xfId="1614"/>
    <cellStyle name="Normal 2 2 2 2 2 12" xfId="1615"/>
    <cellStyle name="Normal 2 2 2 2 2 2" xfId="1616"/>
    <cellStyle name="Normal 2 2 2 2 2 2 10" xfId="1617"/>
    <cellStyle name="Normal 2 2 2 2 2 2 11" xfId="1618"/>
    <cellStyle name="Normal 2 2 2 2 2 2 2" xfId="1619"/>
    <cellStyle name="Normal 2 2 2 2 2 2 2 10" xfId="1620"/>
    <cellStyle name="Normal 2 2 2 2 2 2 2 11" xfId="1621"/>
    <cellStyle name="Normal 2 2 2 2 2 2 2 2" xfId="1622"/>
    <cellStyle name="Normal 2 2 2 2 2 2 2 2 10" xfId="1623"/>
    <cellStyle name="Normal 2 2 2 2 2 2 2 2 2" xfId="1624"/>
    <cellStyle name="Normal 2 2 2 2 2 2 2 2 3" xfId="1625"/>
    <cellStyle name="Normal 2 2 2 2 2 2 2 2 4" xfId="1626"/>
    <cellStyle name="Normal 2 2 2 2 2 2 2 2 5" xfId="1627"/>
    <cellStyle name="Normal 2 2 2 2 2 2 2 2 6" xfId="1628"/>
    <cellStyle name="Normal 2 2 2 2 2 2 2 2 7" xfId="1629"/>
    <cellStyle name="Normal 2 2 2 2 2 2 2 2 8" xfId="1630"/>
    <cellStyle name="Normal 2 2 2 2 2 2 2 2 9" xfId="1631"/>
    <cellStyle name="Normal 2 2 2 2 2 2 2 3" xfId="1632"/>
    <cellStyle name="Normal 2 2 2 2 2 2 2 3 2" xfId="1633"/>
    <cellStyle name="Normal 2 2 2 2 2 2 2 4" xfId="1634"/>
    <cellStyle name="Normal 2 2 2 2 2 2 2 4 2" xfId="1635"/>
    <cellStyle name="Normal 2 2 2 2 2 2 2 5" xfId="1636"/>
    <cellStyle name="Normal 2 2 2 2 2 2 2 6" xfId="1637"/>
    <cellStyle name="Normal 2 2 2 2 2 2 2 7" xfId="1638"/>
    <cellStyle name="Normal 2 2 2 2 2 2 2 8" xfId="1639"/>
    <cellStyle name="Normal 2 2 2 2 2 2 2 9" xfId="1640"/>
    <cellStyle name="Normal 2 2 2 2 2 2 3" xfId="1641"/>
    <cellStyle name="Normal 2 2 2 2 2 2 4" xfId="1642"/>
    <cellStyle name="Normal 2 2 2 2 2 2 5" xfId="1643"/>
    <cellStyle name="Normal 2 2 2 2 2 2 6" xfId="1644"/>
    <cellStyle name="Normal 2 2 2 2 2 2 7" xfId="1645"/>
    <cellStyle name="Normal 2 2 2 2 2 2 8" xfId="1646"/>
    <cellStyle name="Normal 2 2 2 2 2 2 9" xfId="1647"/>
    <cellStyle name="Normal 2 2 2 2 2 3" xfId="1648"/>
    <cellStyle name="Normal 2 2 2 2 2 3 2" xfId="1649"/>
    <cellStyle name="Normal 2 2 2 2 2 4" xfId="1650"/>
    <cellStyle name="Normal 2 2 2 2 2 4 2" xfId="1651"/>
    <cellStyle name="Normal 2 2 2 2 2 5" xfId="1652"/>
    <cellStyle name="Normal 2 2 2 2 2 5 2" xfId="1653"/>
    <cellStyle name="Normal 2 2 2 2 2 6" xfId="1654"/>
    <cellStyle name="Normal 2 2 2 2 2 7" xfId="1655"/>
    <cellStyle name="Normal 2 2 2 2 2 8" xfId="1656"/>
    <cellStyle name="Normal 2 2 2 2 2 9" xfId="1657"/>
    <cellStyle name="Normal 2 2 2 2 3" xfId="1658"/>
    <cellStyle name="Normal 2 2 2 2 3 2" xfId="1659"/>
    <cellStyle name="Normal 2 2 2 2 3 2 2" xfId="1660"/>
    <cellStyle name="Normal 2 2 2 2 3 2 3" xfId="1661"/>
    <cellStyle name="Normal 2 2 2 2 3 2 4" xfId="1662"/>
    <cellStyle name="Normal 2 2 2 2 3 2 5" xfId="1663"/>
    <cellStyle name="Normal 2 2 2 2 3 2 6" xfId="1664"/>
    <cellStyle name="Normal 2 2 2 2 3 2 7" xfId="1665"/>
    <cellStyle name="Normal 2 2 2 2 3 2 8" xfId="1666"/>
    <cellStyle name="Normal 2 2 2 2 3 3" xfId="1667"/>
    <cellStyle name="Normal 2 2 2 2 3 4" xfId="1668"/>
    <cellStyle name="Normal 2 2 2 2 3 5" xfId="1669"/>
    <cellStyle name="Normal 2 2 2 2 3 6" xfId="1670"/>
    <cellStyle name="Normal 2 2 2 2 3 7" xfId="1671"/>
    <cellStyle name="Normal 2 2 2 2 3 8" xfId="1672"/>
    <cellStyle name="Normal 2 2 2 2 3 9" xfId="1673"/>
    <cellStyle name="Normal 2 2 2 2 4" xfId="1674"/>
    <cellStyle name="Normal 2 2 2 2 5" xfId="1675"/>
    <cellStyle name="Normal 2 2 2 2 6" xfId="1676"/>
    <cellStyle name="Normal 2 2 2 2 7" xfId="1677"/>
    <cellStyle name="Normal 2 2 2 2 8" xfId="1678"/>
    <cellStyle name="Normal 2 2 2 2 9" xfId="1679"/>
    <cellStyle name="Normal 2 2 2 3" xfId="1680"/>
    <cellStyle name="Normal 2 2 2 4" xfId="1681"/>
    <cellStyle name="Normal 2 2 2 4 2" xfId="1682"/>
    <cellStyle name="Normal 2 2 2 5" xfId="1683"/>
    <cellStyle name="Normal 2 2 2 5 2" xfId="1684"/>
    <cellStyle name="Normal 2 2 2 6" xfId="1685"/>
    <cellStyle name="Normal 2 2 2 6 2" xfId="1686"/>
    <cellStyle name="Normal 2 2 2 7" xfId="1687"/>
    <cellStyle name="Normal 2 2 2 8" xfId="1688"/>
    <cellStyle name="Normal 2 2 2 9" xfId="1689"/>
    <cellStyle name="Normal 2 2 20" xfId="4336"/>
    <cellStyle name="Normal 2 2 21" xfId="4337"/>
    <cellStyle name="Normal 2 2 22" xfId="4338"/>
    <cellStyle name="Normal 2 2 23" xfId="4339"/>
    <cellStyle name="Normal 2 2 3" xfId="1690"/>
    <cellStyle name="Normal 2 2 3 10" xfId="4340"/>
    <cellStyle name="Normal 2 2 3 11" xfId="4341"/>
    <cellStyle name="Normal 2 2 3 12" xfId="4342"/>
    <cellStyle name="Normal 2 2 3 13" xfId="4343"/>
    <cellStyle name="Normal 2 2 3 14" xfId="4344"/>
    <cellStyle name="Normal 2 2 3 15" xfId="4345"/>
    <cellStyle name="Normal 2 2 3 2" xfId="1691"/>
    <cellStyle name="Normal 2 2 3 3" xfId="1692"/>
    <cellStyle name="Normal 2 2 3 4" xfId="1693"/>
    <cellStyle name="Normal 2 2 3 5" xfId="1694"/>
    <cellStyle name="Normal 2 2 3 6" xfId="1695"/>
    <cellStyle name="Normal 2 2 3 7" xfId="1696"/>
    <cellStyle name="Normal 2 2 3 8" xfId="1697"/>
    <cellStyle name="Normal 2 2 3 9" xfId="4346"/>
    <cellStyle name="Normal 2 2 4" xfId="1698"/>
    <cellStyle name="Normal 2 2 4 10" xfId="4347"/>
    <cellStyle name="Normal 2 2 4 11" xfId="4348"/>
    <cellStyle name="Normal 2 2 4 12" xfId="4349"/>
    <cellStyle name="Normal 2 2 4 13" xfId="4350"/>
    <cellStyle name="Normal 2 2 4 14" xfId="4351"/>
    <cellStyle name="Normal 2 2 4 15" xfId="4352"/>
    <cellStyle name="Normal 2 2 4 16" xfId="4353"/>
    <cellStyle name="Normal 2 2 4 2" xfId="1699"/>
    <cellStyle name="Normal 2 2 4 2 2" xfId="1700"/>
    <cellStyle name="Normal 2 2 4 2 3" xfId="1701"/>
    <cellStyle name="Normal 2 2 4 2 4" xfId="1702"/>
    <cellStyle name="Normal 2 2 4 2 5" xfId="1703"/>
    <cellStyle name="Normal 2 2 4 2 6" xfId="1704"/>
    <cellStyle name="Normal 2 2 4 2 7" xfId="1705"/>
    <cellStyle name="Normal 2 2 4 2 8" xfId="1706"/>
    <cellStyle name="Normal 2 2 4 3" xfId="1707"/>
    <cellStyle name="Normal 2 2 4 4" xfId="1708"/>
    <cellStyle name="Normal 2 2 4 5" xfId="1709"/>
    <cellStyle name="Normal 2 2 4 6" xfId="1710"/>
    <cellStyle name="Normal 2 2 4 7" xfId="1711"/>
    <cellStyle name="Normal 2 2 4 8" xfId="1712"/>
    <cellStyle name="Normal 2 2 4 9" xfId="1713"/>
    <cellStyle name="Normal 2 2 5" xfId="1714"/>
    <cellStyle name="Normal 2 2 6" xfId="1715"/>
    <cellStyle name="Normal 2 2 7" xfId="1716"/>
    <cellStyle name="Normal 2 2 8" xfId="1717"/>
    <cellStyle name="Normal 2 2 9" xfId="1718"/>
    <cellStyle name="Normal 2 20" xfId="1719"/>
    <cellStyle name="Normal 2 21" xfId="1720"/>
    <cellStyle name="Normal 2 22" xfId="1721"/>
    <cellStyle name="Normal 2 23" xfId="1722"/>
    <cellStyle name="Normal 2 24" xfId="1723"/>
    <cellStyle name="Normal 2 25" xfId="1724"/>
    <cellStyle name="Normal 2 26" xfId="1725"/>
    <cellStyle name="Normal 2 27" xfId="1726"/>
    <cellStyle name="Normal 2 28" xfId="1727"/>
    <cellStyle name="Normal 2 29" xfId="1728"/>
    <cellStyle name="Normal 2 3" xfId="79"/>
    <cellStyle name="Normal 2 3 10" xfId="1729"/>
    <cellStyle name="Normal 2 3 11" xfId="4354"/>
    <cellStyle name="Normal 2 3 12" xfId="4355"/>
    <cellStyle name="Normal 2 3 13" xfId="4356"/>
    <cellStyle name="Normal 2 3 14" xfId="4357"/>
    <cellStyle name="Normal 2 3 15" xfId="4358"/>
    <cellStyle name="Normal 2 3 16" xfId="4359"/>
    <cellStyle name="Normal 2 3 17" xfId="4360"/>
    <cellStyle name="Normal 2 3 18" xfId="4361"/>
    <cellStyle name="Normal 2 3 2" xfId="1730"/>
    <cellStyle name="Normal 2 3 2 10" xfId="4362"/>
    <cellStyle name="Normal 2 3 2 2" xfId="4363"/>
    <cellStyle name="Normal 2 3 2 3" xfId="4364"/>
    <cellStyle name="Normal 2 3 2 4" xfId="4365"/>
    <cellStyle name="Normal 2 3 2 5" xfId="4366"/>
    <cellStyle name="Normal 2 3 2 6" xfId="4367"/>
    <cellStyle name="Normal 2 3 2 7" xfId="4368"/>
    <cellStyle name="Normal 2 3 2 8" xfId="4369"/>
    <cellStyle name="Normal 2 3 2 9" xfId="4370"/>
    <cellStyle name="Normal 2 3 3" xfId="1731"/>
    <cellStyle name="Normal 2 3 4" xfId="1732"/>
    <cellStyle name="Normal 2 3 5" xfId="1733"/>
    <cellStyle name="Normal 2 3 6" xfId="1734"/>
    <cellStyle name="Normal 2 3 7" xfId="1735"/>
    <cellStyle name="Normal 2 3 8" xfId="1736"/>
    <cellStyle name="Normal 2 3 9" xfId="1737"/>
    <cellStyle name="Normal 2 30" xfId="1738"/>
    <cellStyle name="Normal 2 31" xfId="1739"/>
    <cellStyle name="Normal 2 32" xfId="1740"/>
    <cellStyle name="Normal 2 33" xfId="1741"/>
    <cellStyle name="Normal 2 33 2" xfId="1742"/>
    <cellStyle name="Normal 2 34" xfId="1743"/>
    <cellStyle name="Normal 2 34 2" xfId="1744"/>
    <cellStyle name="Normal 2 35" xfId="1745"/>
    <cellStyle name="Normal 2 36" xfId="1746"/>
    <cellStyle name="Normal 2 36 2" xfId="1747"/>
    <cellStyle name="Normal 2 37" xfId="1748"/>
    <cellStyle name="Normal 2 37 2" xfId="4371"/>
    <cellStyle name="Normal 2 37 3" xfId="4372"/>
    <cellStyle name="Normal 2 38" xfId="1749"/>
    <cellStyle name="Normal 2 38 10" xfId="4373"/>
    <cellStyle name="Normal 2 38 11" xfId="4374"/>
    <cellStyle name="Normal 2 38 12" xfId="4375"/>
    <cellStyle name="Normal 2 38 13" xfId="4376"/>
    <cellStyle name="Normal 2 38 14" xfId="4377"/>
    <cellStyle name="Normal 2 38 15" xfId="4378"/>
    <cellStyle name="Normal 2 38 16" xfId="4379"/>
    <cellStyle name="Normal 2 38 17" xfId="4380"/>
    <cellStyle name="Normal 2 38 18" xfId="4381"/>
    <cellStyle name="Normal 2 38 19" xfId="4382"/>
    <cellStyle name="Normal 2 38 2" xfId="4383"/>
    <cellStyle name="Normal 2 38 20" xfId="4384"/>
    <cellStyle name="Normal 2 38 21" xfId="4385"/>
    <cellStyle name="Normal 2 38 22" xfId="4386"/>
    <cellStyle name="Normal 2 38 3" xfId="4387"/>
    <cellStyle name="Normal 2 38 4" xfId="4388"/>
    <cellStyle name="Normal 2 38 5" xfId="4389"/>
    <cellStyle name="Normal 2 38 6" xfId="4390"/>
    <cellStyle name="Normal 2 38 7" xfId="4391"/>
    <cellStyle name="Normal 2 38 8" xfId="4392"/>
    <cellStyle name="Normal 2 38 9" xfId="4393"/>
    <cellStyle name="Normal 2 39" xfId="1750"/>
    <cellStyle name="Normal 2 39 10" xfId="4394"/>
    <cellStyle name="Normal 2 39 11" xfId="4395"/>
    <cellStyle name="Normal 2 39 12" xfId="4396"/>
    <cellStyle name="Normal 2 39 13" xfId="4397"/>
    <cellStyle name="Normal 2 39 14" xfId="4398"/>
    <cellStyle name="Normal 2 39 15" xfId="4399"/>
    <cellStyle name="Normal 2 39 16" xfId="4400"/>
    <cellStyle name="Normal 2 39 17" xfId="4401"/>
    <cellStyle name="Normal 2 39 18" xfId="4402"/>
    <cellStyle name="Normal 2 39 19" xfId="4403"/>
    <cellStyle name="Normal 2 39 2" xfId="4404"/>
    <cellStyle name="Normal 2 39 20" xfId="4405"/>
    <cellStyle name="Normal 2 39 21" xfId="4406"/>
    <cellStyle name="Normal 2 39 22" xfId="4407"/>
    <cellStyle name="Normal 2 39 3" xfId="4408"/>
    <cellStyle name="Normal 2 39 4" xfId="4409"/>
    <cellStyle name="Normal 2 39 5" xfId="4410"/>
    <cellStyle name="Normal 2 39 6" xfId="4411"/>
    <cellStyle name="Normal 2 39 7" xfId="4412"/>
    <cellStyle name="Normal 2 39 8" xfId="4413"/>
    <cellStyle name="Normal 2 39 9" xfId="4414"/>
    <cellStyle name="Normal 2 4" xfId="80"/>
    <cellStyle name="Normal 2 4 10" xfId="1751"/>
    <cellStyle name="Normal 2 4 11" xfId="4415"/>
    <cellStyle name="Normal 2 4 12" xfId="4416"/>
    <cellStyle name="Normal 2 4 13" xfId="4417"/>
    <cellStyle name="Normal 2 4 14" xfId="4418"/>
    <cellStyle name="Normal 2 4 15" xfId="4419"/>
    <cellStyle name="Normal 2 4 16" xfId="4420"/>
    <cellStyle name="Normal 2 4 17" xfId="4421"/>
    <cellStyle name="Normal 2 4 18" xfId="4422"/>
    <cellStyle name="Normal 2 4 2" xfId="1752"/>
    <cellStyle name="Normal 2 4 3" xfId="1753"/>
    <cellStyle name="Normal 2 4 4" xfId="1754"/>
    <cellStyle name="Normal 2 4 5" xfId="1755"/>
    <cellStyle name="Normal 2 4 6" xfId="1756"/>
    <cellStyle name="Normal 2 4 7" xfId="1757"/>
    <cellStyle name="Normal 2 4 8" xfId="1758"/>
    <cellStyle name="Normal 2 4 9" xfId="1759"/>
    <cellStyle name="Normal 2 40" xfId="1760"/>
    <cellStyle name="Normal 2 40 10" xfId="4423"/>
    <cellStyle name="Normal 2 40 11" xfId="4424"/>
    <cellStyle name="Normal 2 40 12" xfId="4425"/>
    <cellStyle name="Normal 2 40 13" xfId="4426"/>
    <cellStyle name="Normal 2 40 14" xfId="4427"/>
    <cellStyle name="Normal 2 40 15" xfId="4428"/>
    <cellStyle name="Normal 2 40 16" xfId="4429"/>
    <cellStyle name="Normal 2 40 17" xfId="4430"/>
    <cellStyle name="Normal 2 40 18" xfId="4431"/>
    <cellStyle name="Normal 2 40 19" xfId="4432"/>
    <cellStyle name="Normal 2 40 2" xfId="4433"/>
    <cellStyle name="Normal 2 40 20" xfId="4434"/>
    <cellStyle name="Normal 2 40 21" xfId="4435"/>
    <cellStyle name="Normal 2 40 22" xfId="4436"/>
    <cellStyle name="Normal 2 40 3" xfId="4437"/>
    <cellStyle name="Normal 2 40 4" xfId="4438"/>
    <cellStyle name="Normal 2 40 5" xfId="4439"/>
    <cellStyle name="Normal 2 40 6" xfId="4440"/>
    <cellStyle name="Normal 2 40 7" xfId="4441"/>
    <cellStyle name="Normal 2 40 8" xfId="4442"/>
    <cellStyle name="Normal 2 40 9" xfId="4443"/>
    <cellStyle name="Normal 2 41" xfId="1761"/>
    <cellStyle name="Normal 2 41 10" xfId="4444"/>
    <cellStyle name="Normal 2 41 11" xfId="4445"/>
    <cellStyle name="Normal 2 41 12" xfId="4446"/>
    <cellStyle name="Normal 2 41 13" xfId="4447"/>
    <cellStyle name="Normal 2 41 14" xfId="4448"/>
    <cellStyle name="Normal 2 41 15" xfId="4449"/>
    <cellStyle name="Normal 2 41 16" xfId="4450"/>
    <cellStyle name="Normal 2 41 17" xfId="4451"/>
    <cellStyle name="Normal 2 41 18" xfId="4452"/>
    <cellStyle name="Normal 2 41 19" xfId="4453"/>
    <cellStyle name="Normal 2 41 2" xfId="4454"/>
    <cellStyle name="Normal 2 41 20" xfId="4455"/>
    <cellStyle name="Normal 2 41 21" xfId="4456"/>
    <cellStyle name="Normal 2 41 22" xfId="4457"/>
    <cellStyle name="Normal 2 41 3" xfId="4458"/>
    <cellStyle name="Normal 2 41 4" xfId="4459"/>
    <cellStyle name="Normal 2 41 5" xfId="4460"/>
    <cellStyle name="Normal 2 41 6" xfId="4461"/>
    <cellStyle name="Normal 2 41 7" xfId="4462"/>
    <cellStyle name="Normal 2 41 8" xfId="4463"/>
    <cellStyle name="Normal 2 41 9" xfId="4464"/>
    <cellStyle name="Normal 2 42" xfId="1762"/>
    <cellStyle name="Normal 2 42 10" xfId="4465"/>
    <cellStyle name="Normal 2 42 11" xfId="4466"/>
    <cellStyle name="Normal 2 42 12" xfId="4467"/>
    <cellStyle name="Normal 2 42 13" xfId="4468"/>
    <cellStyle name="Normal 2 42 14" xfId="4469"/>
    <cellStyle name="Normal 2 42 15" xfId="4470"/>
    <cellStyle name="Normal 2 42 16" xfId="4471"/>
    <cellStyle name="Normal 2 42 17" xfId="4472"/>
    <cellStyle name="Normal 2 42 18" xfId="4473"/>
    <cellStyle name="Normal 2 42 19" xfId="4474"/>
    <cellStyle name="Normal 2 42 2" xfId="4475"/>
    <cellStyle name="Normal 2 42 20" xfId="4476"/>
    <cellStyle name="Normal 2 42 21" xfId="4477"/>
    <cellStyle name="Normal 2 42 22" xfId="4478"/>
    <cellStyle name="Normal 2 42 3" xfId="4479"/>
    <cellStyle name="Normal 2 42 4" xfId="4480"/>
    <cellStyle name="Normal 2 42 5" xfId="4481"/>
    <cellStyle name="Normal 2 42 6" xfId="4482"/>
    <cellStyle name="Normal 2 42 7" xfId="4483"/>
    <cellStyle name="Normal 2 42 8" xfId="4484"/>
    <cellStyle name="Normal 2 42 9" xfId="4485"/>
    <cellStyle name="Normal 2 43" xfId="4486"/>
    <cellStyle name="Normal 2 44" xfId="4487"/>
    <cellStyle name="Normal 2 45" xfId="4488"/>
    <cellStyle name="Normal 2 46" xfId="4489"/>
    <cellStyle name="Normal 2 47" xfId="4490"/>
    <cellStyle name="Normal 2 48" xfId="4491"/>
    <cellStyle name="Normal 2 49" xfId="4492"/>
    <cellStyle name="Normal 2 5" xfId="81"/>
    <cellStyle name="Normal 2 5 10" xfId="1763"/>
    <cellStyle name="Normal 2 5 11" xfId="4493"/>
    <cellStyle name="Normal 2 5 12" xfId="4494"/>
    <cellStyle name="Normal 2 5 13" xfId="4495"/>
    <cellStyle name="Normal 2 5 14" xfId="4496"/>
    <cellStyle name="Normal 2 5 15" xfId="4497"/>
    <cellStyle name="Normal 2 5 16" xfId="4498"/>
    <cellStyle name="Normal 2 5 17" xfId="4499"/>
    <cellStyle name="Normal 2 5 18" xfId="4500"/>
    <cellStyle name="Normal 2 5 2" xfId="1764"/>
    <cellStyle name="Normal 2 5 3" xfId="1765"/>
    <cellStyle name="Normal 2 5 4" xfId="1766"/>
    <cellStyle name="Normal 2 5 5" xfId="1767"/>
    <cellStyle name="Normal 2 5 6" xfId="1768"/>
    <cellStyle name="Normal 2 5 7" xfId="1769"/>
    <cellStyle name="Normal 2 5 8" xfId="1770"/>
    <cellStyle name="Normal 2 5 9" xfId="1771"/>
    <cellStyle name="Normal 2 50" xfId="4501"/>
    <cellStyle name="Normal 2 51" xfId="4502"/>
    <cellStyle name="Normal 2 52" xfId="4503"/>
    <cellStyle name="Normal 2 53" xfId="4504"/>
    <cellStyle name="Normal 2 54" xfId="4505"/>
    <cellStyle name="Normal 2 55" xfId="4506"/>
    <cellStyle name="Normal 2 56" xfId="4507"/>
    <cellStyle name="Normal 2 57" xfId="4508"/>
    <cellStyle name="Normal 2 58" xfId="4509"/>
    <cellStyle name="Normal 2 59" xfId="4510"/>
    <cellStyle name="Normal 2 6" xfId="82"/>
    <cellStyle name="Normal 2 6 10" xfId="1772"/>
    <cellStyle name="Normal 2 6 11" xfId="1773"/>
    <cellStyle name="Normal 2 6 12" xfId="4511"/>
    <cellStyle name="Normal 2 6 13" xfId="4512"/>
    <cellStyle name="Normal 2 6 14" xfId="4513"/>
    <cellStyle name="Normal 2 6 15" xfId="4514"/>
    <cellStyle name="Normal 2 6 16" xfId="4515"/>
    <cellStyle name="Normal 2 6 17" xfId="4516"/>
    <cellStyle name="Normal 2 6 18" xfId="4517"/>
    <cellStyle name="Normal 2 6 2" xfId="1774"/>
    <cellStyle name="Normal 2 6 2 2" xfId="1775"/>
    <cellStyle name="Normal 2 6 3" xfId="1776"/>
    <cellStyle name="Normal 2 6 3 2" xfId="1777"/>
    <cellStyle name="Normal 2 6 4" xfId="1778"/>
    <cellStyle name="Normal 2 6 4 2" xfId="1779"/>
    <cellStyle name="Normal 2 6 5" xfId="1780"/>
    <cellStyle name="Normal 2 6 6" xfId="1781"/>
    <cellStyle name="Normal 2 6 7" xfId="1782"/>
    <cellStyle name="Normal 2 6 8" xfId="1783"/>
    <cellStyle name="Normal 2 6 9" xfId="1784"/>
    <cellStyle name="Normal 2 60" xfId="4518"/>
    <cellStyle name="Normal 2 61" xfId="4519"/>
    <cellStyle name="Normal 2 62" xfId="4520"/>
    <cellStyle name="Normal 2 63" xfId="4521"/>
    <cellStyle name="Normal 2 64" xfId="4522"/>
    <cellStyle name="Normal 2 65" xfId="4523"/>
    <cellStyle name="Normal 2 66" xfId="4524"/>
    <cellStyle name="Normal 2 67" xfId="4525"/>
    <cellStyle name="Normal 2 68" xfId="4526"/>
    <cellStyle name="Normal 2 69" xfId="4527"/>
    <cellStyle name="Normal 2 7" xfId="83"/>
    <cellStyle name="Normal 2 7 10" xfId="1785"/>
    <cellStyle name="Normal 2 7 11" xfId="1786"/>
    <cellStyle name="Normal 2 7 12" xfId="4528"/>
    <cellStyle name="Normal 2 7 13" xfId="4529"/>
    <cellStyle name="Normal 2 7 14" xfId="4530"/>
    <cellStyle name="Normal 2 7 15" xfId="4531"/>
    <cellStyle name="Normal 2 7 16" xfId="4532"/>
    <cellStyle name="Normal 2 7 17" xfId="4533"/>
    <cellStyle name="Normal 2 7 18" xfId="4534"/>
    <cellStyle name="Normal 2 7 2" xfId="1787"/>
    <cellStyle name="Normal 2 7 2 2" xfId="1788"/>
    <cellStyle name="Normal 2 7 3" xfId="1789"/>
    <cellStyle name="Normal 2 7 3 2" xfId="1790"/>
    <cellStyle name="Normal 2 7 4" xfId="1791"/>
    <cellStyle name="Normal 2 7 4 2" xfId="1792"/>
    <cellStyle name="Normal 2 7 5" xfId="1793"/>
    <cellStyle name="Normal 2 7 6" xfId="1794"/>
    <cellStyle name="Normal 2 7 7" xfId="1795"/>
    <cellStyle name="Normal 2 7 8" xfId="1796"/>
    <cellStyle name="Normal 2 7 9" xfId="1797"/>
    <cellStyle name="Normal 2 70" xfId="4535"/>
    <cellStyle name="Normal 2 71" xfId="4536"/>
    <cellStyle name="Normal 2 72" xfId="4537"/>
    <cellStyle name="Normal 2 73" xfId="4538"/>
    <cellStyle name="Normal 2 74" xfId="4539"/>
    <cellStyle name="Normal 2 75" xfId="4540"/>
    <cellStyle name="Normal 2 76" xfId="4541"/>
    <cellStyle name="Normal 2 77" xfId="4542"/>
    <cellStyle name="Normal 2 78" xfId="4543"/>
    <cellStyle name="Normal 2 79" xfId="4544"/>
    <cellStyle name="Normal 2 8" xfId="84"/>
    <cellStyle name="Normal 2 8 10" xfId="1798"/>
    <cellStyle name="Normal 2 8 11" xfId="4545"/>
    <cellStyle name="Normal 2 8 12" xfId="4546"/>
    <cellStyle name="Normal 2 8 13" xfId="4547"/>
    <cellStyle name="Normal 2 8 14" xfId="4548"/>
    <cellStyle name="Normal 2 8 15" xfId="4549"/>
    <cellStyle name="Normal 2 8 16" xfId="4550"/>
    <cellStyle name="Normal 2 8 17" xfId="4551"/>
    <cellStyle name="Normal 2 8 18" xfId="4552"/>
    <cellStyle name="Normal 2 8 2" xfId="1799"/>
    <cellStyle name="Normal 2 8 3" xfId="1800"/>
    <cellStyle name="Normal 2 8 4" xfId="1801"/>
    <cellStyle name="Normal 2 8 5" xfId="1802"/>
    <cellStyle name="Normal 2 8 6" xfId="1803"/>
    <cellStyle name="Normal 2 8 7" xfId="1804"/>
    <cellStyle name="Normal 2 8 8" xfId="1805"/>
    <cellStyle name="Normal 2 8 9" xfId="1806"/>
    <cellStyle name="Normal 2 80" xfId="4553"/>
    <cellStyle name="Normal 2 81" xfId="4554"/>
    <cellStyle name="Normal 2 82" xfId="4555"/>
    <cellStyle name="Normal 2 83" xfId="4556"/>
    <cellStyle name="Normal 2 84" xfId="4557"/>
    <cellStyle name="Normal 2 85" xfId="4558"/>
    <cellStyle name="Normal 2 86" xfId="4559"/>
    <cellStyle name="Normal 2 87" xfId="4560"/>
    <cellStyle name="Normal 2 88" xfId="4561"/>
    <cellStyle name="Normal 2 89" xfId="4562"/>
    <cellStyle name="Normal 2 9" xfId="85"/>
    <cellStyle name="Normal 2 9 10" xfId="1807"/>
    <cellStyle name="Normal 2 9 11" xfId="1808"/>
    <cellStyle name="Normal 2 9 12" xfId="4563"/>
    <cellStyle name="Normal 2 9 13" xfId="4564"/>
    <cellStyle name="Normal 2 9 14" xfId="4565"/>
    <cellStyle name="Normal 2 9 15" xfId="4566"/>
    <cellStyle name="Normal 2 9 16" xfId="4567"/>
    <cellStyle name="Normal 2 9 17" xfId="4568"/>
    <cellStyle name="Normal 2 9 18" xfId="4569"/>
    <cellStyle name="Normal 2 9 2" xfId="1809"/>
    <cellStyle name="Normal 2 9 2 2" xfId="1810"/>
    <cellStyle name="Normal 2 9 3" xfId="1811"/>
    <cellStyle name="Normal 2 9 3 2" xfId="1812"/>
    <cellStyle name="Normal 2 9 4" xfId="1813"/>
    <cellStyle name="Normal 2 9 4 2" xfId="1814"/>
    <cellStyle name="Normal 2 9 5" xfId="1815"/>
    <cellStyle name="Normal 2 9 6" xfId="1816"/>
    <cellStyle name="Normal 2 9 7" xfId="1817"/>
    <cellStyle name="Normal 2 9 8" xfId="1818"/>
    <cellStyle name="Normal 2 9 9" xfId="1819"/>
    <cellStyle name="Normal 2 90" xfId="4570"/>
    <cellStyle name="Normal 2 91" xfId="4571"/>
    <cellStyle name="Normal 2 92" xfId="4572"/>
    <cellStyle name="Normal 2 93" xfId="4573"/>
    <cellStyle name="Normal 2 94" xfId="4574"/>
    <cellStyle name="Normal 2_H-4 Revision Bancos" xfId="86"/>
    <cellStyle name="Normal 20" xfId="1820"/>
    <cellStyle name="Normal 20 2" xfId="1821"/>
    <cellStyle name="Normal 20 3" xfId="1822"/>
    <cellStyle name="Normal 20 4" xfId="1823"/>
    <cellStyle name="Normal 20 5" xfId="1824"/>
    <cellStyle name="Normal 20 6" xfId="1825"/>
    <cellStyle name="Normal 20 7" xfId="1826"/>
    <cellStyle name="Normal 20 8" xfId="1827"/>
    <cellStyle name="Normal 21" xfId="1828"/>
    <cellStyle name="Normal 21 2" xfId="1829"/>
    <cellStyle name="Normal 21 3" xfId="1830"/>
    <cellStyle name="Normal 21 4" xfId="1831"/>
    <cellStyle name="Normal 21 5" xfId="1832"/>
    <cellStyle name="Normal 21 6" xfId="1833"/>
    <cellStyle name="Normal 21 7" xfId="1834"/>
    <cellStyle name="Normal 21 8" xfId="1835"/>
    <cellStyle name="Normal 22" xfId="1836"/>
    <cellStyle name="Normal 22 2" xfId="1837"/>
    <cellStyle name="Normal 22 3" xfId="1838"/>
    <cellStyle name="Normal 22 4" xfId="1839"/>
    <cellStyle name="Normal 22 5" xfId="1840"/>
    <cellStyle name="Normal 22 6" xfId="1841"/>
    <cellStyle name="Normal 22 7" xfId="1842"/>
    <cellStyle name="Normal 22 8" xfId="1843"/>
    <cellStyle name="Normal 23" xfId="1844"/>
    <cellStyle name="Normal 23 2" xfId="1845"/>
    <cellStyle name="Normal 23 3" xfId="1846"/>
    <cellStyle name="Normal 23 4" xfId="1847"/>
    <cellStyle name="Normal 23 5" xfId="1848"/>
    <cellStyle name="Normal 23 6" xfId="1849"/>
    <cellStyle name="Normal 23 7" xfId="1850"/>
    <cellStyle name="Normal 23 8" xfId="1851"/>
    <cellStyle name="Normal 24" xfId="1852"/>
    <cellStyle name="Normal 24 2" xfId="1853"/>
    <cellStyle name="Normal 24 3" xfId="1854"/>
    <cellStyle name="Normal 24 4" xfId="1855"/>
    <cellStyle name="Normal 24 5" xfId="1856"/>
    <cellStyle name="Normal 24 6" xfId="1857"/>
    <cellStyle name="Normal 24 7" xfId="1858"/>
    <cellStyle name="Normal 24 8" xfId="1859"/>
    <cellStyle name="Normal 25" xfId="1860"/>
    <cellStyle name="Normal 25 2" xfId="1861"/>
    <cellStyle name="Normal 25 3" xfId="1862"/>
    <cellStyle name="Normal 25 4" xfId="1863"/>
    <cellStyle name="Normal 25 5" xfId="1864"/>
    <cellStyle name="Normal 25 6" xfId="1865"/>
    <cellStyle name="Normal 25 7" xfId="1866"/>
    <cellStyle name="Normal 25 8" xfId="1867"/>
    <cellStyle name="Normal 26" xfId="1868"/>
    <cellStyle name="Normal 26 2" xfId="1869"/>
    <cellStyle name="Normal 26 3" xfId="1870"/>
    <cellStyle name="Normal 26 4" xfId="1871"/>
    <cellStyle name="Normal 26 5" xfId="1872"/>
    <cellStyle name="Normal 26 6" xfId="1873"/>
    <cellStyle name="Normal 26 7" xfId="1874"/>
    <cellStyle name="Normal 27" xfId="1875"/>
    <cellStyle name="Normal 28" xfId="1876"/>
    <cellStyle name="Normal 28 2" xfId="1877"/>
    <cellStyle name="Normal 29" xfId="1878"/>
    <cellStyle name="Normal 29 2" xfId="1879"/>
    <cellStyle name="Normal 29 2 2" xfId="1880"/>
    <cellStyle name="Normal 29 3" xfId="1881"/>
    <cellStyle name="Normal 29 4" xfId="1882"/>
    <cellStyle name="Normal 3" xfId="87"/>
    <cellStyle name="Normal 3 10" xfId="1883"/>
    <cellStyle name="Normal 3 11" xfId="1884"/>
    <cellStyle name="Normal 3 12" xfId="1885"/>
    <cellStyle name="Normal 3 13" xfId="1886"/>
    <cellStyle name="Normal 3 14" xfId="4575"/>
    <cellStyle name="Normal 3 15" xfId="4576"/>
    <cellStyle name="Normal 3 16" xfId="4577"/>
    <cellStyle name="Normal 3 17" xfId="4578"/>
    <cellStyle name="Normal 3 18" xfId="4579"/>
    <cellStyle name="Normal 3 19" xfId="4580"/>
    <cellStyle name="Normal 3 2" xfId="88"/>
    <cellStyle name="Normal 3 2 10" xfId="1887"/>
    <cellStyle name="Normal 3 2 11" xfId="1888"/>
    <cellStyle name="Normal 3 2 12" xfId="1889"/>
    <cellStyle name="Normal 3 2 13" xfId="1890"/>
    <cellStyle name="Normal 3 2 14" xfId="1891"/>
    <cellStyle name="Normal 3 2 15" xfId="1892"/>
    <cellStyle name="Normal 3 2 16" xfId="1893"/>
    <cellStyle name="Normal 3 2 17" xfId="1894"/>
    <cellStyle name="Normal 3 2 18" xfId="1895"/>
    <cellStyle name="Normal 3 2 19" xfId="1896"/>
    <cellStyle name="Normal 3 2 2" xfId="1897"/>
    <cellStyle name="Normal 3 2 2 10" xfId="1898"/>
    <cellStyle name="Normal 3 2 2 11" xfId="1899"/>
    <cellStyle name="Normal 3 2 2 2" xfId="1900"/>
    <cellStyle name="Normal 3 2 2 2 10" xfId="1901"/>
    <cellStyle name="Normal 3 2 2 2 11" xfId="1902"/>
    <cellStyle name="Normal 3 2 2 2 2" xfId="1903"/>
    <cellStyle name="Normal 3 2 2 2 2 10" xfId="1904"/>
    <cellStyle name="Normal 3 2 2 2 2 2" xfId="1905"/>
    <cellStyle name="Normal 3 2 2 2 2 3" xfId="1906"/>
    <cellStyle name="Normal 3 2 2 2 2 4" xfId="1907"/>
    <cellStyle name="Normal 3 2 2 2 2 5" xfId="1908"/>
    <cellStyle name="Normal 3 2 2 2 2 6" xfId="1909"/>
    <cellStyle name="Normal 3 2 2 2 2 7" xfId="1910"/>
    <cellStyle name="Normal 3 2 2 2 2 8" xfId="1911"/>
    <cellStyle name="Normal 3 2 2 2 2 9" xfId="1912"/>
    <cellStyle name="Normal 3 2 2 2 3" xfId="1913"/>
    <cellStyle name="Normal 3 2 2 2 3 2" xfId="1914"/>
    <cellStyle name="Normal 3 2 2 2 4" xfId="1915"/>
    <cellStyle name="Normal 3 2 2 2 4 2" xfId="1916"/>
    <cellStyle name="Normal 3 2 2 2 5" xfId="1917"/>
    <cellStyle name="Normal 3 2 2 2 6" xfId="1918"/>
    <cellStyle name="Normal 3 2 2 2 7" xfId="1919"/>
    <cellStyle name="Normal 3 2 2 2 8" xfId="1920"/>
    <cellStyle name="Normal 3 2 2 2 9" xfId="1921"/>
    <cellStyle name="Normal 3 2 2 3" xfId="1922"/>
    <cellStyle name="Normal 3 2 2 4" xfId="1923"/>
    <cellStyle name="Normal 3 2 2 5" xfId="1924"/>
    <cellStyle name="Normal 3 2 2 6" xfId="1925"/>
    <cellStyle name="Normal 3 2 2 7" xfId="1926"/>
    <cellStyle name="Normal 3 2 2 8" xfId="1927"/>
    <cellStyle name="Normal 3 2 2 9" xfId="1928"/>
    <cellStyle name="Normal 3 2 20" xfId="1929"/>
    <cellStyle name="Normal 3 2 21" xfId="1930"/>
    <cellStyle name="Normal 3 2 22" xfId="1931"/>
    <cellStyle name="Normal 3 2 23" xfId="1932"/>
    <cellStyle name="Normal 3 2 24" xfId="1933"/>
    <cellStyle name="Normal 3 2 25" xfId="1934"/>
    <cellStyle name="Normal 3 2 26" xfId="1935"/>
    <cellStyle name="Normal 3 2 27" xfId="1936"/>
    <cellStyle name="Normal 3 2 28" xfId="1937"/>
    <cellStyle name="Normal 3 2 29" xfId="1938"/>
    <cellStyle name="Normal 3 2 3" xfId="1939"/>
    <cellStyle name="Normal 3 2 3 10" xfId="1940"/>
    <cellStyle name="Normal 3 2 3 2" xfId="1941"/>
    <cellStyle name="Normal 3 2 3 3" xfId="1942"/>
    <cellStyle name="Normal 3 2 3 4" xfId="1943"/>
    <cellStyle name="Normal 3 2 3 5" xfId="1944"/>
    <cellStyle name="Normal 3 2 3 6" xfId="1945"/>
    <cellStyle name="Normal 3 2 3 7" xfId="1946"/>
    <cellStyle name="Normal 3 2 3 8" xfId="1947"/>
    <cellStyle name="Normal 3 2 3 9" xfId="1948"/>
    <cellStyle name="Normal 3 2 30" xfId="1949"/>
    <cellStyle name="Normal 3 2 31" xfId="1950"/>
    <cellStyle name="Normal 3 2 32" xfId="1951"/>
    <cellStyle name="Normal 3 2 33" xfId="1952"/>
    <cellStyle name="Normal 3 2 34" xfId="1953"/>
    <cellStyle name="Normal 3 2 35" xfId="1954"/>
    <cellStyle name="Normal 3 2 36" xfId="1955"/>
    <cellStyle name="Normal 3 2 37" xfId="1956"/>
    <cellStyle name="Normal 3 2 38" xfId="1957"/>
    <cellStyle name="Normal 3 2 39" xfId="1958"/>
    <cellStyle name="Normal 3 2 4" xfId="1959"/>
    <cellStyle name="Normal 3 2 40" xfId="1960"/>
    <cellStyle name="Normal 3 2 41" xfId="1961"/>
    <cellStyle name="Normal 3 2 42" xfId="1962"/>
    <cellStyle name="Normal 3 2 43" xfId="4581"/>
    <cellStyle name="Normal 3 2 44" xfId="4582"/>
    <cellStyle name="Normal 3 2 45" xfId="4583"/>
    <cellStyle name="Normal 3 2 46" xfId="4584"/>
    <cellStyle name="Normal 3 2 47" xfId="4585"/>
    <cellStyle name="Normal 3 2 48" xfId="4586"/>
    <cellStyle name="Normal 3 2 49" xfId="4587"/>
    <cellStyle name="Normal 3 2 5" xfId="1963"/>
    <cellStyle name="Normal 3 2 50" xfId="4588"/>
    <cellStyle name="Normal 3 2 51" xfId="4589"/>
    <cellStyle name="Normal 3 2 6" xfId="1964"/>
    <cellStyle name="Normal 3 2 7" xfId="1965"/>
    <cellStyle name="Normal 3 2 8" xfId="1966"/>
    <cellStyle name="Normal 3 2 9" xfId="1967"/>
    <cellStyle name="Normal 3 20" xfId="4590"/>
    <cellStyle name="Normal 3 21" xfId="4591"/>
    <cellStyle name="Normal 3 22" xfId="4592"/>
    <cellStyle name="Normal 3 23" xfId="4593"/>
    <cellStyle name="Normal 3 24" xfId="4594"/>
    <cellStyle name="Normal 3 25" xfId="4595"/>
    <cellStyle name="Normal 3 26" xfId="4596"/>
    <cellStyle name="Normal 3 27" xfId="4597"/>
    <cellStyle name="Normal 3 28" xfId="4598"/>
    <cellStyle name="Normal 3 29" xfId="4599"/>
    <cellStyle name="Normal 3 3" xfId="1968"/>
    <cellStyle name="Normal 3 30" xfId="4600"/>
    <cellStyle name="Normal 3 4" xfId="1969"/>
    <cellStyle name="Normal 3 4 2" xfId="4601"/>
    <cellStyle name="Normal 3 4 3" xfId="4602"/>
    <cellStyle name="Normal 3 4 4" xfId="4603"/>
    <cellStyle name="Normal 3 4 5" xfId="4604"/>
    <cellStyle name="Normal 3 4 6" xfId="4605"/>
    <cellStyle name="Normal 3 4 7" xfId="4606"/>
    <cellStyle name="Normal 3 4 8" xfId="4607"/>
    <cellStyle name="Normal 3 4 9" xfId="4608"/>
    <cellStyle name="Normal 3 5" xfId="1970"/>
    <cellStyle name="Normal 3 5 2" xfId="1971"/>
    <cellStyle name="Normal 3 5 2 2" xfId="1972"/>
    <cellStyle name="Normal 3 5 3" xfId="1973"/>
    <cellStyle name="Normal 3 6" xfId="1974"/>
    <cellStyle name="Normal 3 6 2" xfId="1975"/>
    <cellStyle name="Normal 3 6 2 2" xfId="1976"/>
    <cellStyle name="Normal 3 6 3" xfId="1977"/>
    <cellStyle name="Normal 3 7" xfId="1978"/>
    <cellStyle name="Normal 3 8" xfId="1979"/>
    <cellStyle name="Normal 3 9" xfId="1980"/>
    <cellStyle name="Normal 30" xfId="1981"/>
    <cellStyle name="Normal 30 2" xfId="1982"/>
    <cellStyle name="Normal 31" xfId="1983"/>
    <cellStyle name="Normal 31 2" xfId="1984"/>
    <cellStyle name="Normal 32" xfId="1985"/>
    <cellStyle name="Normal 33" xfId="1986"/>
    <cellStyle name="Normal 33 2" xfId="1987"/>
    <cellStyle name="Normal 34" xfId="1988"/>
    <cellStyle name="Normal 35" xfId="1989"/>
    <cellStyle name="Normal 36" xfId="4609"/>
    <cellStyle name="Normal 37" xfId="4610"/>
    <cellStyle name="Normal 38" xfId="4611"/>
    <cellStyle name="Normal 39" xfId="4612"/>
    <cellStyle name="Normal 4" xfId="89"/>
    <cellStyle name="Normal 4 10" xfId="1990"/>
    <cellStyle name="Normal 4 11" xfId="1991"/>
    <cellStyle name="Normal 4 12" xfId="4613"/>
    <cellStyle name="Normal 4 13" xfId="4614"/>
    <cellStyle name="Normal 4 14" xfId="4615"/>
    <cellStyle name="Normal 4 15" xfId="4616"/>
    <cellStyle name="Normal 4 16" xfId="4617"/>
    <cellStyle name="Normal 4 17" xfId="4618"/>
    <cellStyle name="Normal 4 18" xfId="4619"/>
    <cellStyle name="Normal 4 19" xfId="4620"/>
    <cellStyle name="Normal 4 2" xfId="1992"/>
    <cellStyle name="Normal 4 2 10" xfId="1993"/>
    <cellStyle name="Normal 4 2 11" xfId="4621"/>
    <cellStyle name="Normal 4 2 12" xfId="4622"/>
    <cellStyle name="Normal 4 2 13" xfId="4623"/>
    <cellStyle name="Normal 4 2 14" xfId="4624"/>
    <cellStyle name="Normal 4 2 15" xfId="4625"/>
    <cellStyle name="Normal 4 2 16" xfId="4626"/>
    <cellStyle name="Normal 4 2 17" xfId="4627"/>
    <cellStyle name="Normal 4 2 18" xfId="4628"/>
    <cellStyle name="Normal 4 2 2" xfId="1994"/>
    <cellStyle name="Normal 4 2 3" xfId="1995"/>
    <cellStyle name="Normal 4 2 4" xfId="1996"/>
    <cellStyle name="Normal 4 2 5" xfId="1997"/>
    <cellStyle name="Normal 4 2 6" xfId="1998"/>
    <cellStyle name="Normal 4 2 7" xfId="1999"/>
    <cellStyle name="Normal 4 2 8" xfId="2000"/>
    <cellStyle name="Normal 4 2 9" xfId="2001"/>
    <cellStyle name="Normal 4 3" xfId="2002"/>
    <cellStyle name="Normal 4 4" xfId="2003"/>
    <cellStyle name="Normal 4 5" xfId="2004"/>
    <cellStyle name="Normal 4 6" xfId="2005"/>
    <cellStyle name="Normal 4 7" xfId="2006"/>
    <cellStyle name="Normal 4 8" xfId="2007"/>
    <cellStyle name="Normal 4 9" xfId="2008"/>
    <cellStyle name="Normal 40" xfId="4629"/>
    <cellStyle name="Normal 40 2" xfId="4630"/>
    <cellStyle name="Normal 41" xfId="4631"/>
    <cellStyle name="Normal 42" xfId="4632"/>
    <cellStyle name="Normal 43" xfId="4633"/>
    <cellStyle name="Normal 44" xfId="4634"/>
    <cellStyle name="Normal 45" xfId="5440"/>
    <cellStyle name="Normal 46" xfId="5442"/>
    <cellStyle name="Normal 47" xfId="90"/>
    <cellStyle name="Normal 48" xfId="5443"/>
    <cellStyle name="Normal 49" xfId="91"/>
    <cellStyle name="Normal 5" xfId="92"/>
    <cellStyle name="Normal 5 10" xfId="2009"/>
    <cellStyle name="Normal 5 11" xfId="2010"/>
    <cellStyle name="Normal 5 12" xfId="4635"/>
    <cellStyle name="Normal 5 13" xfId="4636"/>
    <cellStyle name="Normal 5 14" xfId="4637"/>
    <cellStyle name="Normal 5 15" xfId="4638"/>
    <cellStyle name="Normal 5 16" xfId="4639"/>
    <cellStyle name="Normal 5 17" xfId="4640"/>
    <cellStyle name="Normal 5 18" xfId="4641"/>
    <cellStyle name="Normal 5 19" xfId="4642"/>
    <cellStyle name="Normal 5 2" xfId="2011"/>
    <cellStyle name="Normal 5 2 10" xfId="2012"/>
    <cellStyle name="Normal 5 2 2" xfId="2013"/>
    <cellStyle name="Normal 5 2 2 10" xfId="2014"/>
    <cellStyle name="Normal 5 2 2 2" xfId="2015"/>
    <cellStyle name="Normal 5 2 2 3" xfId="2016"/>
    <cellStyle name="Normal 5 2 2 4" xfId="2017"/>
    <cellStyle name="Normal 5 2 2 5" xfId="2018"/>
    <cellStyle name="Normal 5 2 2 6" xfId="2019"/>
    <cellStyle name="Normal 5 2 2 7" xfId="2020"/>
    <cellStyle name="Normal 5 2 2 8" xfId="2021"/>
    <cellStyle name="Normal 5 2 2 9" xfId="2022"/>
    <cellStyle name="Normal 5 2 3" xfId="2023"/>
    <cellStyle name="Normal 5 2 4" xfId="2024"/>
    <cellStyle name="Normal 5 2 5" xfId="2025"/>
    <cellStyle name="Normal 5 2 6" xfId="2026"/>
    <cellStyle name="Normal 5 2 7" xfId="2027"/>
    <cellStyle name="Normal 5 2 8" xfId="2028"/>
    <cellStyle name="Normal 5 2 9" xfId="2029"/>
    <cellStyle name="Normal 5 3" xfId="2030"/>
    <cellStyle name="Normal 5 3 10" xfId="2031"/>
    <cellStyle name="Normal 5 3 2" xfId="2032"/>
    <cellStyle name="Normal 5 3 3" xfId="2033"/>
    <cellStyle name="Normal 5 3 4" xfId="2034"/>
    <cellStyle name="Normal 5 3 5" xfId="2035"/>
    <cellStyle name="Normal 5 3 6" xfId="2036"/>
    <cellStyle name="Normal 5 3 7" xfId="2037"/>
    <cellStyle name="Normal 5 3 8" xfId="2038"/>
    <cellStyle name="Normal 5 3 9" xfId="2039"/>
    <cellStyle name="Normal 5 4" xfId="2040"/>
    <cellStyle name="Normal 5 5" xfId="2041"/>
    <cellStyle name="Normal 5 6" xfId="2042"/>
    <cellStyle name="Normal 5 7" xfId="2043"/>
    <cellStyle name="Normal 5 8" xfId="2044"/>
    <cellStyle name="Normal 5 9" xfId="2045"/>
    <cellStyle name="Normal 50" xfId="93"/>
    <cellStyle name="Normal 51" xfId="94"/>
    <cellStyle name="Normal 52" xfId="95"/>
    <cellStyle name="Normal 53" xfId="96"/>
    <cellStyle name="Normal 54" xfId="97"/>
    <cellStyle name="Normal 55" xfId="98"/>
    <cellStyle name="Normal 56" xfId="99"/>
    <cellStyle name="Normal 57" xfId="100"/>
    <cellStyle name="Normal 58" xfId="101"/>
    <cellStyle name="Normal 59" xfId="102"/>
    <cellStyle name="Normal 6" xfId="103"/>
    <cellStyle name="Normal 6 2" xfId="2046"/>
    <cellStyle name="Normal 63" xfId="104"/>
    <cellStyle name="Normal 64" xfId="105"/>
    <cellStyle name="Normal 65" xfId="106"/>
    <cellStyle name="Normal 7" xfId="107"/>
    <cellStyle name="Normal 7 10" xfId="2047"/>
    <cellStyle name="Normal 7 11" xfId="2048"/>
    <cellStyle name="Normal 7 12" xfId="2049"/>
    <cellStyle name="Normal 7 13" xfId="2050"/>
    <cellStyle name="Normal 7 2" xfId="2051"/>
    <cellStyle name="Normal 7 2 10" xfId="2052"/>
    <cellStyle name="Normal 7 2 2" xfId="2053"/>
    <cellStyle name="Normal 7 2 3" xfId="2054"/>
    <cellStyle name="Normal 7 2 4" xfId="2055"/>
    <cellStyle name="Normal 7 2 5" xfId="2056"/>
    <cellStyle name="Normal 7 2 6" xfId="2057"/>
    <cellStyle name="Normal 7 2 7" xfId="2058"/>
    <cellStyle name="Normal 7 2 8" xfId="2059"/>
    <cellStyle name="Normal 7 2 9" xfId="2060"/>
    <cellStyle name="Normal 7 3" xfId="2061"/>
    <cellStyle name="Normal 7 4" xfId="2062"/>
    <cellStyle name="Normal 7 5" xfId="2063"/>
    <cellStyle name="Normal 7 5 2" xfId="2064"/>
    <cellStyle name="Normal 7 6" xfId="2065"/>
    <cellStyle name="Normal 7 6 2" xfId="2066"/>
    <cellStyle name="Normal 7 7" xfId="2067"/>
    <cellStyle name="Normal 7 8" xfId="2068"/>
    <cellStyle name="Normal 7 9" xfId="2069"/>
    <cellStyle name="Normal 8" xfId="108"/>
    <cellStyle name="Normal 8 10" xfId="4643"/>
    <cellStyle name="Normal 8 11" xfId="4644"/>
    <cellStyle name="Normal 8 12" xfId="4645"/>
    <cellStyle name="Normal 8 13" xfId="4646"/>
    <cellStyle name="Normal 8 14" xfId="4647"/>
    <cellStyle name="Normal 8 15" xfId="4648"/>
    <cellStyle name="Normal 8 16" xfId="4649"/>
    <cellStyle name="Normal 8 2" xfId="2070"/>
    <cellStyle name="Normal 8 2 2" xfId="2071"/>
    <cellStyle name="Normal 8 2 2 2" xfId="2627"/>
    <cellStyle name="Normal 8 2 3" xfId="2072"/>
    <cellStyle name="Normal 8 2 4" xfId="2073"/>
    <cellStyle name="Normal 8 2 5" xfId="2074"/>
    <cellStyle name="Normal 8 2 6" xfId="2075"/>
    <cellStyle name="Normal 8 2 7" xfId="2076"/>
    <cellStyle name="Normal 8 2 8" xfId="2077"/>
    <cellStyle name="Normal 8 3" xfId="2078"/>
    <cellStyle name="Normal 8 3 2" xfId="5438"/>
    <cellStyle name="Normal 8 4" xfId="2079"/>
    <cellStyle name="Normal 8 5" xfId="2080"/>
    <cellStyle name="Normal 8 6" xfId="2081"/>
    <cellStyle name="Normal 8 7" xfId="2082"/>
    <cellStyle name="Normal 8 8" xfId="2083"/>
    <cellStyle name="Normal 8 9" xfId="2084"/>
    <cellStyle name="Normal 9" xfId="109"/>
    <cellStyle name="Normal 9 10" xfId="2085"/>
    <cellStyle name="Normal 9 2" xfId="2086"/>
    <cellStyle name="Normal 9 2 10" xfId="2087"/>
    <cellStyle name="Normal 9 2 2" xfId="2088"/>
    <cellStyle name="Normal 9 2 3" xfId="2089"/>
    <cellStyle name="Normal 9 2 4" xfId="2090"/>
    <cellStyle name="Normal 9 2 5" xfId="2091"/>
    <cellStyle name="Normal 9 2 6" xfId="2092"/>
    <cellStyle name="Normal 9 2 7" xfId="2093"/>
    <cellStyle name="Normal 9 2 8" xfId="2094"/>
    <cellStyle name="Normal 9 2 9" xfId="2095"/>
    <cellStyle name="Normal 9 3" xfId="2096"/>
    <cellStyle name="Normal 9 4" xfId="2097"/>
    <cellStyle name="Normal 9 5" xfId="2098"/>
    <cellStyle name="Normal 9 6" xfId="2099"/>
    <cellStyle name="Normal 9 7" xfId="2100"/>
    <cellStyle name="Normal 9 8" xfId="2101"/>
    <cellStyle name="Normal 9 9" xfId="2102"/>
    <cellStyle name="Normal 92" xfId="110"/>
    <cellStyle name="Normal 93" xfId="111"/>
    <cellStyle name="Normal 94" xfId="112"/>
    <cellStyle name="Normal 95" xfId="113"/>
    <cellStyle name="Normal 96" xfId="114"/>
    <cellStyle name="Normal 97" xfId="115"/>
    <cellStyle name="Normal 98" xfId="116"/>
    <cellStyle name="Normal 99" xfId="117"/>
    <cellStyle name="Notas" xfId="118"/>
    <cellStyle name="Notas 2" xfId="4650"/>
    <cellStyle name="Notas 3" xfId="4651"/>
    <cellStyle name="Notas 4" xfId="4652"/>
    <cellStyle name="Notas 5" xfId="4653"/>
    <cellStyle name="Notas 6" xfId="4654"/>
    <cellStyle name="Notas 7" xfId="4655"/>
    <cellStyle name="Note 10" xfId="4656"/>
    <cellStyle name="Note 11" xfId="4657"/>
    <cellStyle name="Note 12" xfId="4658"/>
    <cellStyle name="Note 13" xfId="4659"/>
    <cellStyle name="Note 14" xfId="4660"/>
    <cellStyle name="Note 15" xfId="4661"/>
    <cellStyle name="Note 16" xfId="4662"/>
    <cellStyle name="Note 2" xfId="2103"/>
    <cellStyle name="Note 2 10" xfId="4663"/>
    <cellStyle name="Note 2 11" xfId="4664"/>
    <cellStyle name="Note 2 12" xfId="4665"/>
    <cellStyle name="Note 2 13" xfId="4666"/>
    <cellStyle name="Note 2 14" xfId="4667"/>
    <cellStyle name="Note 2 15" xfId="4668"/>
    <cellStyle name="Note 2 16" xfId="4669"/>
    <cellStyle name="Note 2 17" xfId="4670"/>
    <cellStyle name="Note 2 18" xfId="4671"/>
    <cellStyle name="Note 2 19" xfId="4672"/>
    <cellStyle name="Note 2 2" xfId="2104"/>
    <cellStyle name="Note 2 2 2" xfId="2105"/>
    <cellStyle name="Note 2 2 3" xfId="4673"/>
    <cellStyle name="Note 2 20" xfId="4674"/>
    <cellStyle name="Note 2 21" xfId="4675"/>
    <cellStyle name="Note 2 22" xfId="4676"/>
    <cellStyle name="Note 2 23" xfId="4677"/>
    <cellStyle name="Note 2 24" xfId="4678"/>
    <cellStyle name="Note 2 25" xfId="4679"/>
    <cellStyle name="Note 2 26" xfId="4680"/>
    <cellStyle name="Note 2 27" xfId="4681"/>
    <cellStyle name="Note 2 28" xfId="4682"/>
    <cellStyle name="Note 2 29" xfId="4683"/>
    <cellStyle name="Note 2 3" xfId="2106"/>
    <cellStyle name="Note 2 3 2" xfId="2107"/>
    <cellStyle name="Note 2 3 2 2" xfId="4684"/>
    <cellStyle name="Note 2 3 2 3" xfId="4685"/>
    <cellStyle name="Note 2 3 3" xfId="4686"/>
    <cellStyle name="Note 2 3 3 2" xfId="4687"/>
    <cellStyle name="Note 2 3 3 3" xfId="4688"/>
    <cellStyle name="Note 2 4" xfId="2108"/>
    <cellStyle name="Note 2 4 2" xfId="2109"/>
    <cellStyle name="Note 2 4 3" xfId="4689"/>
    <cellStyle name="Note 2 5" xfId="2110"/>
    <cellStyle name="Note 2 5 2" xfId="2111"/>
    <cellStyle name="Note 2 5 3" xfId="4690"/>
    <cellStyle name="Note 2 6" xfId="2112"/>
    <cellStyle name="Note 2 6 2" xfId="2113"/>
    <cellStyle name="Note 2 6 3" xfId="4691"/>
    <cellStyle name="Note 2 7" xfId="2114"/>
    <cellStyle name="Note 2 7 2" xfId="2115"/>
    <cellStyle name="Note 2 7 3" xfId="4692"/>
    <cellStyle name="Note 2 8" xfId="2116"/>
    <cellStyle name="Note 2 8 2" xfId="2117"/>
    <cellStyle name="Note 2 8 3" xfId="4693"/>
    <cellStyle name="Note 2 9" xfId="2118"/>
    <cellStyle name="Note 3" xfId="2119"/>
    <cellStyle name="Note 3 10" xfId="4694"/>
    <cellStyle name="Note 3 11" xfId="4695"/>
    <cellStyle name="Note 3 12" xfId="4696"/>
    <cellStyle name="Note 3 13" xfId="4697"/>
    <cellStyle name="Note 3 14" xfId="4698"/>
    <cellStyle name="Note 3 15" xfId="4699"/>
    <cellStyle name="Note 3 16" xfId="4700"/>
    <cellStyle name="Note 3 17" xfId="4701"/>
    <cellStyle name="Note 3 18" xfId="4702"/>
    <cellStyle name="Note 3 19" xfId="4703"/>
    <cellStyle name="Note 3 2" xfId="2120"/>
    <cellStyle name="Note 3 2 2" xfId="2121"/>
    <cellStyle name="Note 3 2 2 2" xfId="4704"/>
    <cellStyle name="Note 3 2 2 3" xfId="4705"/>
    <cellStyle name="Note 3 2 3" xfId="4706"/>
    <cellStyle name="Note 3 2 3 2" xfId="4707"/>
    <cellStyle name="Note 3 2 3 3" xfId="4708"/>
    <cellStyle name="Note 3 20" xfId="4709"/>
    <cellStyle name="Note 3 21" xfId="4710"/>
    <cellStyle name="Note 3 22" xfId="4711"/>
    <cellStyle name="Note 3 23" xfId="4712"/>
    <cellStyle name="Note 3 24" xfId="4713"/>
    <cellStyle name="Note 3 25" xfId="4714"/>
    <cellStyle name="Note 3 26" xfId="4715"/>
    <cellStyle name="Note 3 27" xfId="4716"/>
    <cellStyle name="Note 3 28" xfId="4717"/>
    <cellStyle name="Note 3 3" xfId="2122"/>
    <cellStyle name="Note 3 3 2" xfId="2123"/>
    <cellStyle name="Note 3 3 3" xfId="4718"/>
    <cellStyle name="Note 3 4" xfId="2124"/>
    <cellStyle name="Note 3 4 2" xfId="2125"/>
    <cellStyle name="Note 3 4 3" xfId="4719"/>
    <cellStyle name="Note 3 5" xfId="2126"/>
    <cellStyle name="Note 3 5 2" xfId="2127"/>
    <cellStyle name="Note 3 5 3" xfId="4720"/>
    <cellStyle name="Note 3 6" xfId="2128"/>
    <cellStyle name="Note 3 6 2" xfId="2129"/>
    <cellStyle name="Note 3 6 3" xfId="4721"/>
    <cellStyle name="Note 3 7" xfId="2130"/>
    <cellStyle name="Note 3 7 2" xfId="2131"/>
    <cellStyle name="Note 3 7 3" xfId="4722"/>
    <cellStyle name="Note 3 8" xfId="2132"/>
    <cellStyle name="Note 3 9" xfId="4723"/>
    <cellStyle name="Note 4" xfId="2133"/>
    <cellStyle name="Note 4 10" xfId="4724"/>
    <cellStyle name="Note 4 11" xfId="4725"/>
    <cellStyle name="Note 4 12" xfId="4726"/>
    <cellStyle name="Note 4 13" xfId="4727"/>
    <cellStyle name="Note 4 14" xfId="4728"/>
    <cellStyle name="Note 4 15" xfId="4729"/>
    <cellStyle name="Note 4 16" xfId="4730"/>
    <cellStyle name="Note 4 17" xfId="4731"/>
    <cellStyle name="Note 4 18" xfId="4732"/>
    <cellStyle name="Note 4 19" xfId="4733"/>
    <cellStyle name="Note 4 2" xfId="2134"/>
    <cellStyle name="Note 4 2 2" xfId="2135"/>
    <cellStyle name="Note 4 2 2 2" xfId="4734"/>
    <cellStyle name="Note 4 2 2 3" xfId="4735"/>
    <cellStyle name="Note 4 2 3" xfId="4736"/>
    <cellStyle name="Note 4 2 3 2" xfId="4737"/>
    <cellStyle name="Note 4 2 3 3" xfId="4738"/>
    <cellStyle name="Note 4 20" xfId="4739"/>
    <cellStyle name="Note 4 21" xfId="4740"/>
    <cellStyle name="Note 4 22" xfId="4741"/>
    <cellStyle name="Note 4 23" xfId="4742"/>
    <cellStyle name="Note 4 24" xfId="4743"/>
    <cellStyle name="Note 4 25" xfId="4744"/>
    <cellStyle name="Note 4 26" xfId="4745"/>
    <cellStyle name="Note 4 27" xfId="4746"/>
    <cellStyle name="Note 4 28" xfId="4747"/>
    <cellStyle name="Note 4 3" xfId="2136"/>
    <cellStyle name="Note 4 3 2" xfId="2137"/>
    <cellStyle name="Note 4 3 3" xfId="4748"/>
    <cellStyle name="Note 4 4" xfId="2138"/>
    <cellStyle name="Note 4 4 2" xfId="2139"/>
    <cellStyle name="Note 4 4 3" xfId="4749"/>
    <cellStyle name="Note 4 5" xfId="2140"/>
    <cellStyle name="Note 4 5 2" xfId="2141"/>
    <cellStyle name="Note 4 5 3" xfId="4750"/>
    <cellStyle name="Note 4 6" xfId="2142"/>
    <cellStyle name="Note 4 6 2" xfId="2143"/>
    <cellStyle name="Note 4 6 3" xfId="4751"/>
    <cellStyle name="Note 4 7" xfId="2144"/>
    <cellStyle name="Note 4 7 2" xfId="2145"/>
    <cellStyle name="Note 4 7 3" xfId="4752"/>
    <cellStyle name="Note 4 8" xfId="2146"/>
    <cellStyle name="Note 4 9" xfId="4753"/>
    <cellStyle name="Note 5" xfId="2147"/>
    <cellStyle name="Note 5 10" xfId="4754"/>
    <cellStyle name="Note 5 11" xfId="4755"/>
    <cellStyle name="Note 5 12" xfId="4756"/>
    <cellStyle name="Note 5 13" xfId="4757"/>
    <cellStyle name="Note 5 14" xfId="4758"/>
    <cellStyle name="Note 5 15" xfId="4759"/>
    <cellStyle name="Note 5 16" xfId="4760"/>
    <cellStyle name="Note 5 17" xfId="4761"/>
    <cellStyle name="Note 5 18" xfId="4762"/>
    <cellStyle name="Note 5 19" xfId="4763"/>
    <cellStyle name="Note 5 2" xfId="2148"/>
    <cellStyle name="Note 5 2 2" xfId="2149"/>
    <cellStyle name="Note 5 2 2 2" xfId="4764"/>
    <cellStyle name="Note 5 2 2 3" xfId="4765"/>
    <cellStyle name="Note 5 2 3" xfId="4766"/>
    <cellStyle name="Note 5 2 3 2" xfId="4767"/>
    <cellStyle name="Note 5 2 3 3" xfId="4768"/>
    <cellStyle name="Note 5 20" xfId="4769"/>
    <cellStyle name="Note 5 21" xfId="4770"/>
    <cellStyle name="Note 5 22" xfId="4771"/>
    <cellStyle name="Note 5 23" xfId="4772"/>
    <cellStyle name="Note 5 24" xfId="4773"/>
    <cellStyle name="Note 5 25" xfId="4774"/>
    <cellStyle name="Note 5 26" xfId="4775"/>
    <cellStyle name="Note 5 27" xfId="4776"/>
    <cellStyle name="Note 5 28" xfId="4777"/>
    <cellStyle name="Note 5 3" xfId="2150"/>
    <cellStyle name="Note 5 3 2" xfId="2151"/>
    <cellStyle name="Note 5 3 3" xfId="4778"/>
    <cellStyle name="Note 5 4" xfId="2152"/>
    <cellStyle name="Note 5 4 2" xfId="2153"/>
    <cellStyle name="Note 5 4 3" xfId="4779"/>
    <cellStyle name="Note 5 5" xfId="2154"/>
    <cellStyle name="Note 5 5 2" xfId="2155"/>
    <cellStyle name="Note 5 5 3" xfId="4780"/>
    <cellStyle name="Note 5 6" xfId="2156"/>
    <cellStyle name="Note 5 6 2" xfId="2157"/>
    <cellStyle name="Note 5 6 3" xfId="4781"/>
    <cellStyle name="Note 5 7" xfId="2158"/>
    <cellStyle name="Note 5 7 2" xfId="2159"/>
    <cellStyle name="Note 5 7 3" xfId="4782"/>
    <cellStyle name="Note 5 8" xfId="2160"/>
    <cellStyle name="Note 5 9" xfId="4783"/>
    <cellStyle name="Note 6" xfId="2161"/>
    <cellStyle name="Note 6 10" xfId="4784"/>
    <cellStyle name="Note 6 11" xfId="4785"/>
    <cellStyle name="Note 6 12" xfId="4786"/>
    <cellStyle name="Note 6 13" xfId="4787"/>
    <cellStyle name="Note 6 14" xfId="4788"/>
    <cellStyle name="Note 6 15" xfId="4789"/>
    <cellStyle name="Note 6 16" xfId="4790"/>
    <cellStyle name="Note 6 17" xfId="4791"/>
    <cellStyle name="Note 6 18" xfId="4792"/>
    <cellStyle name="Note 6 19" xfId="4793"/>
    <cellStyle name="Note 6 2" xfId="2162"/>
    <cellStyle name="Note 6 2 2" xfId="2163"/>
    <cellStyle name="Note 6 2 2 2" xfId="4794"/>
    <cellStyle name="Note 6 2 2 3" xfId="4795"/>
    <cellStyle name="Note 6 2 3" xfId="4796"/>
    <cellStyle name="Note 6 2 3 2" xfId="4797"/>
    <cellStyle name="Note 6 2 3 3" xfId="4798"/>
    <cellStyle name="Note 6 20" xfId="4799"/>
    <cellStyle name="Note 6 21" xfId="4800"/>
    <cellStyle name="Note 6 22" xfId="4801"/>
    <cellStyle name="Note 6 23" xfId="4802"/>
    <cellStyle name="Note 6 24" xfId="4803"/>
    <cellStyle name="Note 6 25" xfId="4804"/>
    <cellStyle name="Note 6 26" xfId="4805"/>
    <cellStyle name="Note 6 27" xfId="4806"/>
    <cellStyle name="Note 6 28" xfId="4807"/>
    <cellStyle name="Note 6 3" xfId="2164"/>
    <cellStyle name="Note 6 3 2" xfId="2165"/>
    <cellStyle name="Note 6 3 3" xfId="4808"/>
    <cellStyle name="Note 6 4" xfId="2166"/>
    <cellStyle name="Note 6 4 2" xfId="2167"/>
    <cellStyle name="Note 6 4 3" xfId="4809"/>
    <cellStyle name="Note 6 5" xfId="2168"/>
    <cellStyle name="Note 6 5 2" xfId="2169"/>
    <cellStyle name="Note 6 5 3" xfId="4810"/>
    <cellStyle name="Note 6 6" xfId="2170"/>
    <cellStyle name="Note 6 6 2" xfId="2171"/>
    <cellStyle name="Note 6 6 3" xfId="4811"/>
    <cellStyle name="Note 6 7" xfId="2172"/>
    <cellStyle name="Note 6 7 2" xfId="2173"/>
    <cellStyle name="Note 6 7 3" xfId="4812"/>
    <cellStyle name="Note 6 8" xfId="2174"/>
    <cellStyle name="Note 6 9" xfId="4813"/>
    <cellStyle name="Note 7" xfId="2175"/>
    <cellStyle name="Note 7 2" xfId="2176"/>
    <cellStyle name="Note 8" xfId="4814"/>
    <cellStyle name="Note 9" xfId="4815"/>
    <cellStyle name="Output 10" xfId="4816"/>
    <cellStyle name="Output 11" xfId="4817"/>
    <cellStyle name="Output 12" xfId="4818"/>
    <cellStyle name="Output 13" xfId="4819"/>
    <cellStyle name="Output 14" xfId="4820"/>
    <cellStyle name="Output 15" xfId="4821"/>
    <cellStyle name="Output 16" xfId="4822"/>
    <cellStyle name="Output 2" xfId="2177"/>
    <cellStyle name="Output 2 2" xfId="2178"/>
    <cellStyle name="Output 2 2 2" xfId="2179"/>
    <cellStyle name="Output 2 3" xfId="2180"/>
    <cellStyle name="Output 3" xfId="2181"/>
    <cellStyle name="Output 3 2" xfId="2182"/>
    <cellStyle name="Output 4" xfId="2183"/>
    <cellStyle name="Output 4 2" xfId="2184"/>
    <cellStyle name="Output 5" xfId="2185"/>
    <cellStyle name="Output 5 2" xfId="2186"/>
    <cellStyle name="Output 6" xfId="2187"/>
    <cellStyle name="Output 6 2" xfId="2188"/>
    <cellStyle name="Output 7" xfId="2189"/>
    <cellStyle name="Output 7 2" xfId="2190"/>
    <cellStyle name="Output 8" xfId="2191"/>
    <cellStyle name="Output 8 2" xfId="2192"/>
    <cellStyle name="Output 9" xfId="2193"/>
    <cellStyle name="Output 9 2" xfId="2194"/>
    <cellStyle name="per.style" xfId="119"/>
    <cellStyle name="Percent [2]" xfId="120"/>
    <cellStyle name="Percent 10" xfId="2195"/>
    <cellStyle name="Percent 10 10" xfId="2196"/>
    <cellStyle name="Percent 10 11" xfId="2197"/>
    <cellStyle name="Percent 10 12" xfId="2198"/>
    <cellStyle name="Percent 10 13" xfId="2199"/>
    <cellStyle name="Percent 10 14" xfId="2200"/>
    <cellStyle name="Percent 10 2" xfId="2201"/>
    <cellStyle name="Percent 10 3" xfId="2202"/>
    <cellStyle name="Percent 10 4" xfId="2203"/>
    <cellStyle name="Percent 10 4 10" xfId="4823"/>
    <cellStyle name="Percent 10 4 11" xfId="4824"/>
    <cellStyle name="Percent 10 4 12" xfId="4825"/>
    <cellStyle name="Percent 10 4 13" xfId="4826"/>
    <cellStyle name="Percent 10 4 14" xfId="4827"/>
    <cellStyle name="Percent 10 4 15" xfId="4828"/>
    <cellStyle name="Percent 10 4 16" xfId="4829"/>
    <cellStyle name="Percent 10 4 17" xfId="4830"/>
    <cellStyle name="Percent 10 4 18" xfId="4831"/>
    <cellStyle name="Percent 10 4 19" xfId="4832"/>
    <cellStyle name="Percent 10 4 2" xfId="2204"/>
    <cellStyle name="Percent 10 4 20" xfId="4833"/>
    <cellStyle name="Percent 10 4 21" xfId="4834"/>
    <cellStyle name="Percent 10 4 22" xfId="4835"/>
    <cellStyle name="Percent 10 4 23" xfId="4836"/>
    <cellStyle name="Percent 10 4 3" xfId="4837"/>
    <cellStyle name="Percent 10 4 4" xfId="4838"/>
    <cellStyle name="Percent 10 4 5" xfId="4839"/>
    <cellStyle name="Percent 10 4 6" xfId="4840"/>
    <cellStyle name="Percent 10 4 7" xfId="4841"/>
    <cellStyle name="Percent 10 4 8" xfId="4842"/>
    <cellStyle name="Percent 10 4 9" xfId="4843"/>
    <cellStyle name="Percent 10 5" xfId="2205"/>
    <cellStyle name="Percent 10 5 10" xfId="4844"/>
    <cellStyle name="Percent 10 5 11" xfId="4845"/>
    <cellStyle name="Percent 10 5 12" xfId="4846"/>
    <cellStyle name="Percent 10 5 13" xfId="4847"/>
    <cellStyle name="Percent 10 5 14" xfId="4848"/>
    <cellStyle name="Percent 10 5 15" xfId="4849"/>
    <cellStyle name="Percent 10 5 16" xfId="4850"/>
    <cellStyle name="Percent 10 5 17" xfId="4851"/>
    <cellStyle name="Percent 10 5 18" xfId="4852"/>
    <cellStyle name="Percent 10 5 19" xfId="4853"/>
    <cellStyle name="Percent 10 5 2" xfId="2206"/>
    <cellStyle name="Percent 10 5 20" xfId="4854"/>
    <cellStyle name="Percent 10 5 21" xfId="4855"/>
    <cellStyle name="Percent 10 5 22" xfId="4856"/>
    <cellStyle name="Percent 10 5 23" xfId="4857"/>
    <cellStyle name="Percent 10 5 3" xfId="4858"/>
    <cellStyle name="Percent 10 5 4" xfId="4859"/>
    <cellStyle name="Percent 10 5 5" xfId="4860"/>
    <cellStyle name="Percent 10 5 6" xfId="4861"/>
    <cellStyle name="Percent 10 5 7" xfId="4862"/>
    <cellStyle name="Percent 10 5 8" xfId="4863"/>
    <cellStyle name="Percent 10 5 9" xfId="4864"/>
    <cellStyle name="Percent 10 6" xfId="2207"/>
    <cellStyle name="Percent 10 7" xfId="2208"/>
    <cellStyle name="Percent 10 7 10" xfId="4865"/>
    <cellStyle name="Percent 10 7 11" xfId="4866"/>
    <cellStyle name="Percent 10 7 12" xfId="4867"/>
    <cellStyle name="Percent 10 7 13" xfId="4868"/>
    <cellStyle name="Percent 10 7 14" xfId="4869"/>
    <cellStyle name="Percent 10 7 15" xfId="4870"/>
    <cellStyle name="Percent 10 7 16" xfId="4871"/>
    <cellStyle name="Percent 10 7 17" xfId="4872"/>
    <cellStyle name="Percent 10 7 18" xfId="4873"/>
    <cellStyle name="Percent 10 7 19" xfId="4874"/>
    <cellStyle name="Percent 10 7 2" xfId="2209"/>
    <cellStyle name="Percent 10 7 20" xfId="4875"/>
    <cellStyle name="Percent 10 7 21" xfId="4876"/>
    <cellStyle name="Percent 10 7 22" xfId="4877"/>
    <cellStyle name="Percent 10 7 23" xfId="4878"/>
    <cellStyle name="Percent 10 7 3" xfId="4879"/>
    <cellStyle name="Percent 10 7 4" xfId="4880"/>
    <cellStyle name="Percent 10 7 5" xfId="4881"/>
    <cellStyle name="Percent 10 7 6" xfId="4882"/>
    <cellStyle name="Percent 10 7 7" xfId="4883"/>
    <cellStyle name="Percent 10 7 8" xfId="4884"/>
    <cellStyle name="Percent 10 7 9" xfId="4885"/>
    <cellStyle name="Percent 10 8" xfId="2210"/>
    <cellStyle name="Percent 10 8 2" xfId="4886"/>
    <cellStyle name="Percent 10 8 3" xfId="4887"/>
    <cellStyle name="Percent 10 9" xfId="2211"/>
    <cellStyle name="Percent 11" xfId="2212"/>
    <cellStyle name="Percent 11 2" xfId="2213"/>
    <cellStyle name="Percent 12" xfId="2214"/>
    <cellStyle name="Percent 12 2" xfId="2215"/>
    <cellStyle name="Percent 12 2 10" xfId="4888"/>
    <cellStyle name="Percent 12 2 11" xfId="4889"/>
    <cellStyle name="Percent 12 2 12" xfId="4890"/>
    <cellStyle name="Percent 12 2 13" xfId="4891"/>
    <cellStyle name="Percent 12 2 14" xfId="4892"/>
    <cellStyle name="Percent 12 2 15" xfId="4893"/>
    <cellStyle name="Percent 12 2 16" xfId="4894"/>
    <cellStyle name="Percent 12 2 17" xfId="4895"/>
    <cellStyle name="Percent 12 2 18" xfId="4896"/>
    <cellStyle name="Percent 12 2 19" xfId="4897"/>
    <cellStyle name="Percent 12 2 2" xfId="2216"/>
    <cellStyle name="Percent 12 2 20" xfId="4898"/>
    <cellStyle name="Percent 12 2 21" xfId="4899"/>
    <cellStyle name="Percent 12 2 22" xfId="4900"/>
    <cellStyle name="Percent 12 2 23" xfId="4901"/>
    <cellStyle name="Percent 12 2 3" xfId="4902"/>
    <cellStyle name="Percent 12 2 4" xfId="4903"/>
    <cellStyle name="Percent 12 2 5" xfId="4904"/>
    <cellStyle name="Percent 12 2 6" xfId="4905"/>
    <cellStyle name="Percent 12 2 7" xfId="4906"/>
    <cellStyle name="Percent 12 2 8" xfId="4907"/>
    <cellStyle name="Percent 12 2 9" xfId="4908"/>
    <cellStyle name="Percent 12 3" xfId="2217"/>
    <cellStyle name="Percent 13" xfId="2218"/>
    <cellStyle name="Percent 13 2" xfId="2219"/>
    <cellStyle name="Percent 13 2 10" xfId="4909"/>
    <cellStyle name="Percent 13 2 11" xfId="4910"/>
    <cellStyle name="Percent 13 2 12" xfId="4911"/>
    <cellStyle name="Percent 13 2 13" xfId="4912"/>
    <cellStyle name="Percent 13 2 14" xfId="4913"/>
    <cellStyle name="Percent 13 2 15" xfId="4914"/>
    <cellStyle name="Percent 13 2 16" xfId="4915"/>
    <cellStyle name="Percent 13 2 17" xfId="4916"/>
    <cellStyle name="Percent 13 2 18" xfId="4917"/>
    <cellStyle name="Percent 13 2 19" xfId="4918"/>
    <cellStyle name="Percent 13 2 2" xfId="4919"/>
    <cellStyle name="Percent 13 2 20" xfId="4920"/>
    <cellStyle name="Percent 13 2 21" xfId="4921"/>
    <cellStyle name="Percent 13 2 22" xfId="4922"/>
    <cellStyle name="Percent 13 2 23" xfId="4923"/>
    <cellStyle name="Percent 13 2 3" xfId="4924"/>
    <cellStyle name="Percent 13 2 4" xfId="4925"/>
    <cellStyle name="Percent 13 2 5" xfId="4926"/>
    <cellStyle name="Percent 13 2 6" xfId="4927"/>
    <cellStyle name="Percent 13 2 7" xfId="4928"/>
    <cellStyle name="Percent 13 2 8" xfId="4929"/>
    <cellStyle name="Percent 13 2 9" xfId="4930"/>
    <cellStyle name="Percent 14" xfId="2220"/>
    <cellStyle name="Percent 15" xfId="5441"/>
    <cellStyle name="Percent 18" xfId="2221"/>
    <cellStyle name="Percent 18 2" xfId="2222"/>
    <cellStyle name="Percent 19" xfId="2223"/>
    <cellStyle name="Percent 2" xfId="138"/>
    <cellStyle name="Percent 2 10" xfId="2224"/>
    <cellStyle name="Percent 2 10 2" xfId="4931"/>
    <cellStyle name="Percent 2 10 3" xfId="4932"/>
    <cellStyle name="Percent 2 10 4" xfId="4933"/>
    <cellStyle name="Percent 2 10 5" xfId="4934"/>
    <cellStyle name="Percent 2 10 6" xfId="4935"/>
    <cellStyle name="Percent 2 10 7" xfId="4936"/>
    <cellStyle name="Percent 2 10 8" xfId="4937"/>
    <cellStyle name="Percent 2 10 9" xfId="4938"/>
    <cellStyle name="Percent 2 11" xfId="2225"/>
    <cellStyle name="Percent 2 11 2" xfId="4939"/>
    <cellStyle name="Percent 2 11 3" xfId="4940"/>
    <cellStyle name="Percent 2 11 4" xfId="4941"/>
    <cellStyle name="Percent 2 11 5" xfId="4942"/>
    <cellStyle name="Percent 2 11 6" xfId="4943"/>
    <cellStyle name="Percent 2 11 7" xfId="4944"/>
    <cellStyle name="Percent 2 11 8" xfId="4945"/>
    <cellStyle name="Percent 2 11 9" xfId="4946"/>
    <cellStyle name="Percent 2 12" xfId="2226"/>
    <cellStyle name="Percent 2 12 2" xfId="4947"/>
    <cellStyle name="Percent 2 12 3" xfId="4948"/>
    <cellStyle name="Percent 2 12 4" xfId="4949"/>
    <cellStyle name="Percent 2 12 5" xfId="4950"/>
    <cellStyle name="Percent 2 12 6" xfId="4951"/>
    <cellStyle name="Percent 2 12 7" xfId="4952"/>
    <cellStyle name="Percent 2 12 8" xfId="4953"/>
    <cellStyle name="Percent 2 12 9" xfId="4954"/>
    <cellStyle name="Percent 2 13" xfId="2227"/>
    <cellStyle name="Percent 2 13 2" xfId="4955"/>
    <cellStyle name="Percent 2 13 3" xfId="4956"/>
    <cellStyle name="Percent 2 13 4" xfId="4957"/>
    <cellStyle name="Percent 2 13 5" xfId="4958"/>
    <cellStyle name="Percent 2 13 6" xfId="4959"/>
    <cellStyle name="Percent 2 13 7" xfId="4960"/>
    <cellStyle name="Percent 2 13 8" xfId="4961"/>
    <cellStyle name="Percent 2 13 9" xfId="4962"/>
    <cellStyle name="Percent 2 14" xfId="2228"/>
    <cellStyle name="Percent 2 14 2" xfId="4963"/>
    <cellStyle name="Percent 2 14 3" xfId="4964"/>
    <cellStyle name="Percent 2 14 4" xfId="4965"/>
    <cellStyle name="Percent 2 14 5" xfId="4966"/>
    <cellStyle name="Percent 2 14 6" xfId="4967"/>
    <cellStyle name="Percent 2 14 7" xfId="4968"/>
    <cellStyle name="Percent 2 14 8" xfId="4969"/>
    <cellStyle name="Percent 2 14 9" xfId="4970"/>
    <cellStyle name="Percent 2 15" xfId="2229"/>
    <cellStyle name="Percent 2 15 2" xfId="4971"/>
    <cellStyle name="Percent 2 15 3" xfId="4972"/>
    <cellStyle name="Percent 2 15 4" xfId="4973"/>
    <cellStyle name="Percent 2 15 5" xfId="4974"/>
    <cellStyle name="Percent 2 15 6" xfId="4975"/>
    <cellStyle name="Percent 2 15 7" xfId="4976"/>
    <cellStyle name="Percent 2 15 8" xfId="4977"/>
    <cellStyle name="Percent 2 15 9" xfId="4978"/>
    <cellStyle name="Percent 2 16" xfId="2230"/>
    <cellStyle name="Percent 2 17" xfId="2231"/>
    <cellStyle name="Percent 2 18" xfId="2232"/>
    <cellStyle name="Percent 2 19" xfId="2233"/>
    <cellStyle name="Percent 2 2" xfId="2234"/>
    <cellStyle name="Percent 2 2 10" xfId="4979"/>
    <cellStyle name="Percent 2 2 2" xfId="4980"/>
    <cellStyle name="Percent 2 2 2 2" xfId="4981"/>
    <cellStyle name="Percent 2 2 3" xfId="4982"/>
    <cellStyle name="Percent 2 2 4" xfId="4983"/>
    <cellStyle name="Percent 2 2 5" xfId="4984"/>
    <cellStyle name="Percent 2 2 6" xfId="4985"/>
    <cellStyle name="Percent 2 2 7" xfId="4986"/>
    <cellStyle name="Percent 2 2 8" xfId="4987"/>
    <cellStyle name="Percent 2 2 9" xfId="4988"/>
    <cellStyle name="Percent 2 20" xfId="2235"/>
    <cellStyle name="Percent 2 21" xfId="2236"/>
    <cellStyle name="Percent 2 22" xfId="2237"/>
    <cellStyle name="Percent 2 23" xfId="2238"/>
    <cellStyle name="Percent 2 24" xfId="2239"/>
    <cellStyle name="Percent 2 25" xfId="2240"/>
    <cellStyle name="Percent 2 26" xfId="2241"/>
    <cellStyle name="Percent 2 27" xfId="2242"/>
    <cellStyle name="Percent 2 28" xfId="2243"/>
    <cellStyle name="Percent 2 29" xfId="2244"/>
    <cellStyle name="Percent 2 3" xfId="2245"/>
    <cellStyle name="Percent 2 3 2" xfId="4989"/>
    <cellStyle name="Percent 2 3 3" xfId="4990"/>
    <cellStyle name="Percent 2 3 4" xfId="4991"/>
    <cellStyle name="Percent 2 3 5" xfId="4992"/>
    <cellStyle name="Percent 2 3 6" xfId="4993"/>
    <cellStyle name="Percent 2 3 7" xfId="4994"/>
    <cellStyle name="Percent 2 3 8" xfId="4995"/>
    <cellStyle name="Percent 2 3 9" xfId="4996"/>
    <cellStyle name="Percent 2 30" xfId="2246"/>
    <cellStyle name="Percent 2 31" xfId="2247"/>
    <cellStyle name="Percent 2 32" xfId="2248"/>
    <cellStyle name="Percent 2 33" xfId="2249"/>
    <cellStyle name="Percent 2 34" xfId="2250"/>
    <cellStyle name="Percent 2 35" xfId="2251"/>
    <cellStyle name="Percent 2 36" xfId="2252"/>
    <cellStyle name="Percent 2 37" xfId="2253"/>
    <cellStyle name="Percent 2 38" xfId="2254"/>
    <cellStyle name="Percent 2 39" xfId="2255"/>
    <cellStyle name="Percent 2 4" xfId="2256"/>
    <cellStyle name="Percent 2 4 2" xfId="4997"/>
    <cellStyle name="Percent 2 4 3" xfId="4998"/>
    <cellStyle name="Percent 2 4 4" xfId="4999"/>
    <cellStyle name="Percent 2 4 5" xfId="5000"/>
    <cellStyle name="Percent 2 4 6" xfId="5001"/>
    <cellStyle name="Percent 2 4 7" xfId="5002"/>
    <cellStyle name="Percent 2 4 8" xfId="5003"/>
    <cellStyle name="Percent 2 4 9" xfId="5004"/>
    <cellStyle name="Percent 2 40" xfId="2257"/>
    <cellStyle name="Percent 2 41" xfId="2258"/>
    <cellStyle name="Percent 2 42" xfId="2259"/>
    <cellStyle name="Percent 2 43" xfId="5005"/>
    <cellStyle name="Percent 2 44" xfId="5006"/>
    <cellStyle name="Percent 2 45" xfId="5007"/>
    <cellStyle name="Percent 2 46" xfId="5008"/>
    <cellStyle name="Percent 2 47" xfId="5009"/>
    <cellStyle name="Percent 2 48" xfId="5010"/>
    <cellStyle name="Percent 2 49" xfId="5011"/>
    <cellStyle name="Percent 2 5" xfId="2260"/>
    <cellStyle name="Percent 2 5 2" xfId="5012"/>
    <cellStyle name="Percent 2 5 3" xfId="5013"/>
    <cellStyle name="Percent 2 5 4" xfId="5014"/>
    <cellStyle name="Percent 2 5 5" xfId="5015"/>
    <cellStyle name="Percent 2 5 6" xfId="5016"/>
    <cellStyle name="Percent 2 5 7" xfId="5017"/>
    <cellStyle name="Percent 2 5 8" xfId="5018"/>
    <cellStyle name="Percent 2 5 9" xfId="5019"/>
    <cellStyle name="Percent 2 50" xfId="5020"/>
    <cellStyle name="Percent 2 51" xfId="5021"/>
    <cellStyle name="Percent 2 52" xfId="5022"/>
    <cellStyle name="Percent 2 53" xfId="5023"/>
    <cellStyle name="Percent 2 54" xfId="5024"/>
    <cellStyle name="Percent 2 55" xfId="5025"/>
    <cellStyle name="Percent 2 56" xfId="5026"/>
    <cellStyle name="Percent 2 57" xfId="5027"/>
    <cellStyle name="Percent 2 58" xfId="5028"/>
    <cellStyle name="Percent 2 59" xfId="5029"/>
    <cellStyle name="Percent 2 6" xfId="2261"/>
    <cellStyle name="Percent 2 6 2" xfId="5030"/>
    <cellStyle name="Percent 2 6 3" xfId="5031"/>
    <cellStyle name="Percent 2 6 4" xfId="5032"/>
    <cellStyle name="Percent 2 6 5" xfId="5033"/>
    <cellStyle name="Percent 2 6 6" xfId="5034"/>
    <cellStyle name="Percent 2 6 7" xfId="5035"/>
    <cellStyle name="Percent 2 6 8" xfId="5036"/>
    <cellStyle name="Percent 2 6 9" xfId="5037"/>
    <cellStyle name="Percent 2 60" xfId="5038"/>
    <cellStyle name="Percent 2 61" xfId="5039"/>
    <cellStyle name="Percent 2 62" xfId="5040"/>
    <cellStyle name="Percent 2 63" xfId="5041"/>
    <cellStyle name="Percent 2 64" xfId="5042"/>
    <cellStyle name="Percent 2 65" xfId="5043"/>
    <cellStyle name="Percent 2 66" xfId="5044"/>
    <cellStyle name="Percent 2 67" xfId="5045"/>
    <cellStyle name="Percent 2 68" xfId="5046"/>
    <cellStyle name="Percent 2 69" xfId="5047"/>
    <cellStyle name="Percent 2 7" xfId="2262"/>
    <cellStyle name="Percent 2 7 2" xfId="5048"/>
    <cellStyle name="Percent 2 7 3" xfId="5049"/>
    <cellStyle name="Percent 2 7 4" xfId="5050"/>
    <cellStyle name="Percent 2 7 5" xfId="5051"/>
    <cellStyle name="Percent 2 7 6" xfId="5052"/>
    <cellStyle name="Percent 2 7 7" xfId="5053"/>
    <cellStyle name="Percent 2 7 8" xfId="5054"/>
    <cellStyle name="Percent 2 7 9" xfId="5055"/>
    <cellStyle name="Percent 2 70" xfId="5056"/>
    <cellStyle name="Percent 2 71" xfId="5057"/>
    <cellStyle name="Percent 2 72" xfId="5058"/>
    <cellStyle name="Percent 2 73" xfId="5059"/>
    <cellStyle name="Percent 2 74" xfId="5060"/>
    <cellStyle name="Percent 2 75" xfId="5061"/>
    <cellStyle name="Percent 2 76" xfId="5062"/>
    <cellStyle name="Percent 2 77" xfId="5063"/>
    <cellStyle name="Percent 2 78" xfId="5064"/>
    <cellStyle name="Percent 2 79" xfId="5065"/>
    <cellStyle name="Percent 2 8" xfId="2263"/>
    <cellStyle name="Percent 2 8 2" xfId="5066"/>
    <cellStyle name="Percent 2 8 3" xfId="5067"/>
    <cellStyle name="Percent 2 8 4" xfId="5068"/>
    <cellStyle name="Percent 2 8 5" xfId="5069"/>
    <cellStyle name="Percent 2 8 6" xfId="5070"/>
    <cellStyle name="Percent 2 8 7" xfId="5071"/>
    <cellStyle name="Percent 2 8 8" xfId="5072"/>
    <cellStyle name="Percent 2 8 9" xfId="5073"/>
    <cellStyle name="Percent 2 80" xfId="5074"/>
    <cellStyle name="Percent 2 81" xfId="5075"/>
    <cellStyle name="Percent 2 82" xfId="5076"/>
    <cellStyle name="Percent 2 83" xfId="5077"/>
    <cellStyle name="Percent 2 84" xfId="5078"/>
    <cellStyle name="Percent 2 85" xfId="5079"/>
    <cellStyle name="Percent 2 86" xfId="5080"/>
    <cellStyle name="Percent 2 87" xfId="5081"/>
    <cellStyle name="Percent 2 88" xfId="5082"/>
    <cellStyle name="Percent 2 89" xfId="5083"/>
    <cellStyle name="Percent 2 9" xfId="2264"/>
    <cellStyle name="Percent 2 9 2" xfId="5084"/>
    <cellStyle name="Percent 2 9 3" xfId="5085"/>
    <cellStyle name="Percent 2 9 4" xfId="5086"/>
    <cellStyle name="Percent 2 9 5" xfId="5087"/>
    <cellStyle name="Percent 2 9 6" xfId="5088"/>
    <cellStyle name="Percent 2 9 7" xfId="5089"/>
    <cellStyle name="Percent 2 9 8" xfId="5090"/>
    <cellStyle name="Percent 2 9 9" xfId="5091"/>
    <cellStyle name="Percent 2 90" xfId="5092"/>
    <cellStyle name="Percent 2 91" xfId="5093"/>
    <cellStyle name="Percent 2 92" xfId="5094"/>
    <cellStyle name="Percent 2 93" xfId="5095"/>
    <cellStyle name="Percent 2 94" xfId="5096"/>
    <cellStyle name="Percent 25" xfId="5097"/>
    <cellStyle name="Percent 25 2" xfId="2265"/>
    <cellStyle name="Percent 25 3" xfId="2266"/>
    <cellStyle name="Percent 25 4" xfId="2267"/>
    <cellStyle name="Percent 25 5" xfId="5098"/>
    <cellStyle name="Percent 25 6" xfId="5099"/>
    <cellStyle name="Percent 29" xfId="5100"/>
    <cellStyle name="Percent 3" xfId="2268"/>
    <cellStyle name="Percent 3 10" xfId="2269"/>
    <cellStyle name="Percent 3 11" xfId="2270"/>
    <cellStyle name="Percent 3 12" xfId="2271"/>
    <cellStyle name="Percent 3 13" xfId="2272"/>
    <cellStyle name="Percent 3 14" xfId="2273"/>
    <cellStyle name="Percent 3 15" xfId="2274"/>
    <cellStyle name="Percent 3 16" xfId="2275"/>
    <cellStyle name="Percent 3 17" xfId="2276"/>
    <cellStyle name="Percent 3 18" xfId="2277"/>
    <cellStyle name="Percent 3 19" xfId="2278"/>
    <cellStyle name="Percent 3 2" xfId="2279"/>
    <cellStyle name="Percent 3 20" xfId="2280"/>
    <cellStyle name="Percent 3 21" xfId="2281"/>
    <cellStyle name="Percent 3 22" xfId="2282"/>
    <cellStyle name="Percent 3 23" xfId="2283"/>
    <cellStyle name="Percent 3 24" xfId="2284"/>
    <cellStyle name="Percent 3 25" xfId="2285"/>
    <cellStyle name="Percent 3 26" xfId="2286"/>
    <cellStyle name="Percent 3 27" xfId="2287"/>
    <cellStyle name="Percent 3 28" xfId="2288"/>
    <cellStyle name="Percent 3 29" xfId="2289"/>
    <cellStyle name="Percent 3 3" xfId="2290"/>
    <cellStyle name="Percent 3 30" xfId="2291"/>
    <cellStyle name="Percent 3 31" xfId="2292"/>
    <cellStyle name="Percent 3 32" xfId="2293"/>
    <cellStyle name="Percent 3 33" xfId="2294"/>
    <cellStyle name="Percent 3 34" xfId="2295"/>
    <cellStyle name="Percent 3 35" xfId="2296"/>
    <cellStyle name="Percent 3 36" xfId="2297"/>
    <cellStyle name="Percent 3 37" xfId="2298"/>
    <cellStyle name="Percent 3 38" xfId="2299"/>
    <cellStyle name="Percent 3 39" xfId="2300"/>
    <cellStyle name="Percent 3 4" xfId="2301"/>
    <cellStyle name="Percent 3 40" xfId="2302"/>
    <cellStyle name="Percent 3 41" xfId="2303"/>
    <cellStyle name="Percent 3 42" xfId="2304"/>
    <cellStyle name="Percent 3 43" xfId="5101"/>
    <cellStyle name="Percent 3 5" xfId="2305"/>
    <cellStyle name="Percent 3 6" xfId="2306"/>
    <cellStyle name="Percent 3 7" xfId="2307"/>
    <cellStyle name="Percent 3 8" xfId="2308"/>
    <cellStyle name="Percent 3 9" xfId="2309"/>
    <cellStyle name="Percent 32" xfId="2310"/>
    <cellStyle name="Percent 32 10" xfId="5102"/>
    <cellStyle name="Percent 32 11" xfId="5103"/>
    <cellStyle name="Percent 32 12" xfId="5104"/>
    <cellStyle name="Percent 32 13" xfId="5105"/>
    <cellStyle name="Percent 32 14" xfId="5106"/>
    <cellStyle name="Percent 32 15" xfId="5107"/>
    <cellStyle name="Percent 32 16" xfId="5108"/>
    <cellStyle name="Percent 32 17" xfId="5109"/>
    <cellStyle name="Percent 32 18" xfId="5110"/>
    <cellStyle name="Percent 32 19" xfId="5111"/>
    <cellStyle name="Percent 32 2" xfId="2311"/>
    <cellStyle name="Percent 32 20" xfId="5112"/>
    <cellStyle name="Percent 32 21" xfId="5113"/>
    <cellStyle name="Percent 32 22" xfId="5114"/>
    <cellStyle name="Percent 32 23" xfId="5115"/>
    <cellStyle name="Percent 32 3" xfId="2312"/>
    <cellStyle name="Percent 32 4" xfId="5116"/>
    <cellStyle name="Percent 32 5" xfId="5117"/>
    <cellStyle name="Percent 32 6" xfId="5118"/>
    <cellStyle name="Percent 32 7" xfId="5119"/>
    <cellStyle name="Percent 32 8" xfId="5120"/>
    <cellStyle name="Percent 32 9" xfId="5121"/>
    <cellStyle name="Percent 4" xfId="2313"/>
    <cellStyle name="Percent 4 10" xfId="2314"/>
    <cellStyle name="Percent 4 11" xfId="2315"/>
    <cellStyle name="Percent 4 12" xfId="2316"/>
    <cellStyle name="Percent 4 13" xfId="2317"/>
    <cellStyle name="Percent 4 14" xfId="2318"/>
    <cellStyle name="Percent 4 15" xfId="2319"/>
    <cellStyle name="Percent 4 16" xfId="2320"/>
    <cellStyle name="Percent 4 17" xfId="2321"/>
    <cellStyle name="Percent 4 18" xfId="2322"/>
    <cellStyle name="Percent 4 19" xfId="2323"/>
    <cellStyle name="Percent 4 2" xfId="2324"/>
    <cellStyle name="Percent 4 20" xfId="2325"/>
    <cellStyle name="Percent 4 21" xfId="2326"/>
    <cellStyle name="Percent 4 22" xfId="2327"/>
    <cellStyle name="Percent 4 23" xfId="2328"/>
    <cellStyle name="Percent 4 24" xfId="2329"/>
    <cellStyle name="Percent 4 25" xfId="2330"/>
    <cellStyle name="Percent 4 26" xfId="2331"/>
    <cellStyle name="Percent 4 27" xfId="2332"/>
    <cellStyle name="Percent 4 28" xfId="2333"/>
    <cellStyle name="Percent 4 29" xfId="2334"/>
    <cellStyle name="Percent 4 3" xfId="2335"/>
    <cellStyle name="Percent 4 30" xfId="2336"/>
    <cellStyle name="Percent 4 31" xfId="2337"/>
    <cellStyle name="Percent 4 32" xfId="2338"/>
    <cellStyle name="Percent 4 33" xfId="2339"/>
    <cellStyle name="Percent 4 34" xfId="2340"/>
    <cellStyle name="Percent 4 35" xfId="2341"/>
    <cellStyle name="Percent 4 36" xfId="2342"/>
    <cellStyle name="Percent 4 37" xfId="2343"/>
    <cellStyle name="Percent 4 38" xfId="2344"/>
    <cellStyle name="Percent 4 39" xfId="2345"/>
    <cellStyle name="Percent 4 4" xfId="2346"/>
    <cellStyle name="Percent 4 40" xfId="2347"/>
    <cellStyle name="Percent 4 41" xfId="2348"/>
    <cellStyle name="Percent 4 42" xfId="2349"/>
    <cellStyle name="Percent 4 43" xfId="5122"/>
    <cellStyle name="Percent 4 5" xfId="2350"/>
    <cellStyle name="Percent 4 6" xfId="2351"/>
    <cellStyle name="Percent 4 7" xfId="2352"/>
    <cellStyle name="Percent 4 8" xfId="2353"/>
    <cellStyle name="Percent 4 9" xfId="2354"/>
    <cellStyle name="Percent 5" xfId="2355"/>
    <cellStyle name="Percent 6" xfId="2356"/>
    <cellStyle name="Percent 6 10" xfId="2357"/>
    <cellStyle name="Percent 6 11" xfId="2358"/>
    <cellStyle name="Percent 6 12" xfId="2359"/>
    <cellStyle name="Percent 6 13" xfId="2360"/>
    <cellStyle name="Percent 6 14" xfId="2361"/>
    <cellStyle name="Percent 6 15" xfId="2362"/>
    <cellStyle name="Percent 6 16" xfId="2363"/>
    <cellStyle name="Percent 6 17" xfId="2364"/>
    <cellStyle name="Percent 6 18" xfId="2365"/>
    <cellStyle name="Percent 6 19" xfId="2366"/>
    <cellStyle name="Percent 6 2" xfId="2367"/>
    <cellStyle name="Percent 6 2 10" xfId="2368"/>
    <cellStyle name="Percent 6 2 11" xfId="2369"/>
    <cellStyle name="Percent 6 2 12" xfId="2370"/>
    <cellStyle name="Percent 6 2 13" xfId="2371"/>
    <cellStyle name="Percent 6 2 14" xfId="2372"/>
    <cellStyle name="Percent 6 2 15" xfId="2373"/>
    <cellStyle name="Percent 6 2 16" xfId="2374"/>
    <cellStyle name="Percent 6 2 17" xfId="2375"/>
    <cellStyle name="Percent 6 2 18" xfId="2376"/>
    <cellStyle name="Percent 6 2 19" xfId="2377"/>
    <cellStyle name="Percent 6 2 2" xfId="2378"/>
    <cellStyle name="Percent 6 2 20" xfId="2379"/>
    <cellStyle name="Percent 6 2 21" xfId="2380"/>
    <cellStyle name="Percent 6 2 22" xfId="2381"/>
    <cellStyle name="Percent 6 2 23" xfId="2382"/>
    <cellStyle name="Percent 6 2 24" xfId="2383"/>
    <cellStyle name="Percent 6 2 25" xfId="2384"/>
    <cellStyle name="Percent 6 2 26" xfId="2385"/>
    <cellStyle name="Percent 6 2 27" xfId="2386"/>
    <cellStyle name="Percent 6 2 28" xfId="2387"/>
    <cellStyle name="Percent 6 2 29" xfId="2388"/>
    <cellStyle name="Percent 6 2 3" xfId="2389"/>
    <cellStyle name="Percent 6 2 30" xfId="2390"/>
    <cellStyle name="Percent 6 2 31" xfId="2391"/>
    <cellStyle name="Percent 6 2 32" xfId="2392"/>
    <cellStyle name="Percent 6 2 33" xfId="2393"/>
    <cellStyle name="Percent 6 2 34" xfId="2394"/>
    <cellStyle name="Percent 6 2 35" xfId="2395"/>
    <cellStyle name="Percent 6 2 36" xfId="2396"/>
    <cellStyle name="Percent 6 2 37" xfId="2397"/>
    <cellStyle name="Percent 6 2 38" xfId="2398"/>
    <cellStyle name="Percent 6 2 39" xfId="2399"/>
    <cellStyle name="Percent 6 2 4" xfId="2400"/>
    <cellStyle name="Percent 6 2 40" xfId="2401"/>
    <cellStyle name="Percent 6 2 41" xfId="2402"/>
    <cellStyle name="Percent 6 2 42" xfId="2403"/>
    <cellStyle name="Percent 6 2 43" xfId="5123"/>
    <cellStyle name="Percent 6 2 5" xfId="2404"/>
    <cellStyle name="Percent 6 2 6" xfId="2405"/>
    <cellStyle name="Percent 6 2 7" xfId="2406"/>
    <cellStyle name="Percent 6 2 8" xfId="2407"/>
    <cellStyle name="Percent 6 2 9" xfId="2408"/>
    <cellStyle name="Percent 6 20" xfId="2409"/>
    <cellStyle name="Percent 6 21" xfId="2410"/>
    <cellStyle name="Percent 6 22" xfId="2411"/>
    <cellStyle name="Percent 6 23" xfId="2412"/>
    <cellStyle name="Percent 6 24" xfId="2413"/>
    <cellStyle name="Percent 6 25" xfId="2414"/>
    <cellStyle name="Percent 6 26" xfId="2415"/>
    <cellStyle name="Percent 6 27" xfId="2416"/>
    <cellStyle name="Percent 6 28" xfId="2417"/>
    <cellStyle name="Percent 6 29" xfId="2418"/>
    <cellStyle name="Percent 6 3" xfId="2419"/>
    <cellStyle name="Percent 6 30" xfId="2420"/>
    <cellStyle name="Percent 6 31" xfId="2421"/>
    <cellStyle name="Percent 6 32" xfId="2422"/>
    <cellStyle name="Percent 6 33" xfId="2423"/>
    <cellStyle name="Percent 6 34" xfId="2424"/>
    <cellStyle name="Percent 6 35" xfId="2425"/>
    <cellStyle name="Percent 6 36" xfId="2426"/>
    <cellStyle name="Percent 6 37" xfId="2427"/>
    <cellStyle name="Percent 6 38" xfId="2428"/>
    <cellStyle name="Percent 6 39" xfId="2429"/>
    <cellStyle name="Percent 6 4" xfId="2430"/>
    <cellStyle name="Percent 6 40" xfId="2431"/>
    <cellStyle name="Percent 6 41" xfId="2432"/>
    <cellStyle name="Percent 6 42" xfId="2433"/>
    <cellStyle name="Percent 6 43" xfId="2434"/>
    <cellStyle name="Percent 6 44" xfId="5124"/>
    <cellStyle name="Percent 6 5" xfId="2435"/>
    <cellStyle name="Percent 6 6" xfId="2436"/>
    <cellStyle name="Percent 6 7" xfId="2437"/>
    <cellStyle name="Percent 6 8" xfId="2438"/>
    <cellStyle name="Percent 6 9" xfId="2439"/>
    <cellStyle name="Percent 7" xfId="2440"/>
    <cellStyle name="Percent 7 10" xfId="2441"/>
    <cellStyle name="Percent 7 11" xfId="2442"/>
    <cellStyle name="Percent 7 12" xfId="2443"/>
    <cellStyle name="Percent 7 13" xfId="2444"/>
    <cellStyle name="Percent 7 14" xfId="2445"/>
    <cellStyle name="Percent 7 15" xfId="2446"/>
    <cellStyle name="Percent 7 16" xfId="2447"/>
    <cellStyle name="Percent 7 17" xfId="2448"/>
    <cellStyle name="Percent 7 18" xfId="2449"/>
    <cellStyle name="Percent 7 19" xfId="2450"/>
    <cellStyle name="Percent 7 2" xfId="2451"/>
    <cellStyle name="Percent 7 20" xfId="2452"/>
    <cellStyle name="Percent 7 21" xfId="2453"/>
    <cellStyle name="Percent 7 22" xfId="2454"/>
    <cellStyle name="Percent 7 23" xfId="2455"/>
    <cellStyle name="Percent 7 24" xfId="2456"/>
    <cellStyle name="Percent 7 25" xfId="2457"/>
    <cellStyle name="Percent 7 26" xfId="2458"/>
    <cellStyle name="Percent 7 27" xfId="2459"/>
    <cellStyle name="Percent 7 28" xfId="2460"/>
    <cellStyle name="Percent 7 29" xfId="2461"/>
    <cellStyle name="Percent 7 3" xfId="2462"/>
    <cellStyle name="Percent 7 30" xfId="2463"/>
    <cellStyle name="Percent 7 30 10" xfId="5125"/>
    <cellStyle name="Percent 7 30 11" xfId="5126"/>
    <cellStyle name="Percent 7 30 12" xfId="5127"/>
    <cellStyle name="Percent 7 30 13" xfId="5128"/>
    <cellStyle name="Percent 7 30 14" xfId="5129"/>
    <cellStyle name="Percent 7 30 15" xfId="5130"/>
    <cellStyle name="Percent 7 30 16" xfId="5131"/>
    <cellStyle name="Percent 7 30 17" xfId="5132"/>
    <cellStyle name="Percent 7 30 18" xfId="5133"/>
    <cellStyle name="Percent 7 30 19" xfId="5134"/>
    <cellStyle name="Percent 7 30 2" xfId="2464"/>
    <cellStyle name="Percent 7 30 20" xfId="5135"/>
    <cellStyle name="Percent 7 30 21" xfId="5136"/>
    <cellStyle name="Percent 7 30 22" xfId="5137"/>
    <cellStyle name="Percent 7 30 23" xfId="5138"/>
    <cellStyle name="Percent 7 30 3" xfId="5139"/>
    <cellStyle name="Percent 7 30 4" xfId="5140"/>
    <cellStyle name="Percent 7 30 5" xfId="5141"/>
    <cellStyle name="Percent 7 30 6" xfId="5142"/>
    <cellStyle name="Percent 7 30 7" xfId="5143"/>
    <cellStyle name="Percent 7 30 8" xfId="5144"/>
    <cellStyle name="Percent 7 30 9" xfId="5145"/>
    <cellStyle name="Percent 7 31" xfId="2465"/>
    <cellStyle name="Percent 7 31 10" xfId="5146"/>
    <cellStyle name="Percent 7 31 11" xfId="5147"/>
    <cellStyle name="Percent 7 31 12" xfId="5148"/>
    <cellStyle name="Percent 7 31 13" xfId="5149"/>
    <cellStyle name="Percent 7 31 14" xfId="5150"/>
    <cellStyle name="Percent 7 31 15" xfId="5151"/>
    <cellStyle name="Percent 7 31 16" xfId="5152"/>
    <cellStyle name="Percent 7 31 17" xfId="5153"/>
    <cellStyle name="Percent 7 31 18" xfId="5154"/>
    <cellStyle name="Percent 7 31 19" xfId="5155"/>
    <cellStyle name="Percent 7 31 2" xfId="2466"/>
    <cellStyle name="Percent 7 31 20" xfId="5156"/>
    <cellStyle name="Percent 7 31 21" xfId="5157"/>
    <cellStyle name="Percent 7 31 22" xfId="5158"/>
    <cellStyle name="Percent 7 31 23" xfId="5159"/>
    <cellStyle name="Percent 7 31 3" xfId="5160"/>
    <cellStyle name="Percent 7 31 4" xfId="5161"/>
    <cellStyle name="Percent 7 31 5" xfId="5162"/>
    <cellStyle name="Percent 7 31 6" xfId="5163"/>
    <cellStyle name="Percent 7 31 7" xfId="5164"/>
    <cellStyle name="Percent 7 31 8" xfId="5165"/>
    <cellStyle name="Percent 7 31 9" xfId="5166"/>
    <cellStyle name="Percent 7 32" xfId="2467"/>
    <cellStyle name="Percent 7 33" xfId="2468"/>
    <cellStyle name="Percent 7 33 10" xfId="5167"/>
    <cellStyle name="Percent 7 33 11" xfId="5168"/>
    <cellStyle name="Percent 7 33 12" xfId="5169"/>
    <cellStyle name="Percent 7 33 13" xfId="5170"/>
    <cellStyle name="Percent 7 33 14" xfId="5171"/>
    <cellStyle name="Percent 7 33 15" xfId="5172"/>
    <cellStyle name="Percent 7 33 16" xfId="5173"/>
    <cellStyle name="Percent 7 33 17" xfId="5174"/>
    <cellStyle name="Percent 7 33 18" xfId="5175"/>
    <cellStyle name="Percent 7 33 19" xfId="5176"/>
    <cellStyle name="Percent 7 33 2" xfId="2469"/>
    <cellStyle name="Percent 7 33 20" xfId="5177"/>
    <cellStyle name="Percent 7 33 21" xfId="5178"/>
    <cellStyle name="Percent 7 33 22" xfId="5179"/>
    <cellStyle name="Percent 7 33 23" xfId="5180"/>
    <cellStyle name="Percent 7 33 3" xfId="5181"/>
    <cellStyle name="Percent 7 33 4" xfId="5182"/>
    <cellStyle name="Percent 7 33 5" xfId="5183"/>
    <cellStyle name="Percent 7 33 6" xfId="5184"/>
    <cellStyle name="Percent 7 33 7" xfId="5185"/>
    <cellStyle name="Percent 7 33 8" xfId="5186"/>
    <cellStyle name="Percent 7 33 9" xfId="5187"/>
    <cellStyle name="Percent 7 34" xfId="2470"/>
    <cellStyle name="Percent 7 34 2" xfId="5188"/>
    <cellStyle name="Percent 7 34 3" xfId="5189"/>
    <cellStyle name="Percent 7 35" xfId="2471"/>
    <cellStyle name="Percent 7 36" xfId="2472"/>
    <cellStyle name="Percent 7 37" xfId="2473"/>
    <cellStyle name="Percent 7 38" xfId="2474"/>
    <cellStyle name="Percent 7 39" xfId="2475"/>
    <cellStyle name="Percent 7 4" xfId="2476"/>
    <cellStyle name="Percent 7 40" xfId="2477"/>
    <cellStyle name="Percent 7 41" xfId="5190"/>
    <cellStyle name="Percent 7 42" xfId="5191"/>
    <cellStyle name="Percent 7 43" xfId="5192"/>
    <cellStyle name="Percent 7 44" xfId="5193"/>
    <cellStyle name="Percent 7 45" xfId="5194"/>
    <cellStyle name="Percent 7 46" xfId="5195"/>
    <cellStyle name="Percent 7 47" xfId="5196"/>
    <cellStyle name="Percent 7 48" xfId="5197"/>
    <cellStyle name="Percent 7 5" xfId="2478"/>
    <cellStyle name="Percent 7 6" xfId="2479"/>
    <cellStyle name="Percent 7 7" xfId="2480"/>
    <cellStyle name="Percent 7 8" xfId="2481"/>
    <cellStyle name="Percent 7 9" xfId="2482"/>
    <cellStyle name="Percent 8" xfId="2483"/>
    <cellStyle name="Percent 8 10" xfId="2484"/>
    <cellStyle name="Percent 8 11" xfId="2485"/>
    <cellStyle name="Percent 8 12" xfId="2486"/>
    <cellStyle name="Percent 8 13" xfId="2487"/>
    <cellStyle name="Percent 8 14" xfId="2488"/>
    <cellStyle name="Percent 8 15" xfId="2489"/>
    <cellStyle name="Percent 8 16" xfId="2490"/>
    <cellStyle name="Percent 8 17" xfId="2491"/>
    <cellStyle name="Percent 8 18" xfId="2492"/>
    <cellStyle name="Percent 8 19" xfId="2493"/>
    <cellStyle name="Percent 8 2" xfId="2494"/>
    <cellStyle name="Percent 8 2 10" xfId="2495"/>
    <cellStyle name="Percent 8 2 11" xfId="2496"/>
    <cellStyle name="Percent 8 2 2" xfId="2497"/>
    <cellStyle name="Percent 8 2 2 10" xfId="5198"/>
    <cellStyle name="Percent 8 2 2 11" xfId="5199"/>
    <cellStyle name="Percent 8 2 2 12" xfId="5200"/>
    <cellStyle name="Percent 8 2 2 13" xfId="5201"/>
    <cellStyle name="Percent 8 2 2 14" xfId="5202"/>
    <cellStyle name="Percent 8 2 2 15" xfId="5203"/>
    <cellStyle name="Percent 8 2 2 16" xfId="5204"/>
    <cellStyle name="Percent 8 2 2 17" xfId="5205"/>
    <cellStyle name="Percent 8 2 2 18" xfId="5206"/>
    <cellStyle name="Percent 8 2 2 19" xfId="5207"/>
    <cellStyle name="Percent 8 2 2 2" xfId="2498"/>
    <cellStyle name="Percent 8 2 2 20" xfId="5208"/>
    <cellStyle name="Percent 8 2 2 21" xfId="5209"/>
    <cellStyle name="Percent 8 2 2 22" xfId="5210"/>
    <cellStyle name="Percent 8 2 2 23" xfId="5211"/>
    <cellStyle name="Percent 8 2 2 3" xfId="5212"/>
    <cellStyle name="Percent 8 2 2 4" xfId="5213"/>
    <cellStyle name="Percent 8 2 2 5" xfId="5214"/>
    <cellStyle name="Percent 8 2 2 6" xfId="5215"/>
    <cellStyle name="Percent 8 2 2 7" xfId="5216"/>
    <cellStyle name="Percent 8 2 2 8" xfId="5217"/>
    <cellStyle name="Percent 8 2 2 9" xfId="5218"/>
    <cellStyle name="Percent 8 2 3" xfId="2499"/>
    <cellStyle name="Percent 8 2 3 10" xfId="5219"/>
    <cellStyle name="Percent 8 2 3 11" xfId="5220"/>
    <cellStyle name="Percent 8 2 3 12" xfId="5221"/>
    <cellStyle name="Percent 8 2 3 13" xfId="5222"/>
    <cellStyle name="Percent 8 2 3 14" xfId="5223"/>
    <cellStyle name="Percent 8 2 3 15" xfId="5224"/>
    <cellStyle name="Percent 8 2 3 16" xfId="5225"/>
    <cellStyle name="Percent 8 2 3 17" xfId="5226"/>
    <cellStyle name="Percent 8 2 3 18" xfId="5227"/>
    <cellStyle name="Percent 8 2 3 19" xfId="5228"/>
    <cellStyle name="Percent 8 2 3 2" xfId="2500"/>
    <cellStyle name="Percent 8 2 3 20" xfId="5229"/>
    <cellStyle name="Percent 8 2 3 21" xfId="5230"/>
    <cellStyle name="Percent 8 2 3 22" xfId="5231"/>
    <cellStyle name="Percent 8 2 3 23" xfId="5232"/>
    <cellStyle name="Percent 8 2 3 3" xfId="5233"/>
    <cellStyle name="Percent 8 2 3 4" xfId="5234"/>
    <cellStyle name="Percent 8 2 3 5" xfId="5235"/>
    <cellStyle name="Percent 8 2 3 6" xfId="5236"/>
    <cellStyle name="Percent 8 2 3 7" xfId="5237"/>
    <cellStyle name="Percent 8 2 3 8" xfId="5238"/>
    <cellStyle name="Percent 8 2 3 9" xfId="5239"/>
    <cellStyle name="Percent 8 2 4" xfId="2501"/>
    <cellStyle name="Percent 8 2 4 10" xfId="5240"/>
    <cellStyle name="Percent 8 2 4 11" xfId="5241"/>
    <cellStyle name="Percent 8 2 4 12" xfId="5242"/>
    <cellStyle name="Percent 8 2 4 13" xfId="5243"/>
    <cellStyle name="Percent 8 2 4 14" xfId="5244"/>
    <cellStyle name="Percent 8 2 4 15" xfId="5245"/>
    <cellStyle name="Percent 8 2 4 16" xfId="5246"/>
    <cellStyle name="Percent 8 2 4 17" xfId="5247"/>
    <cellStyle name="Percent 8 2 4 18" xfId="5248"/>
    <cellStyle name="Percent 8 2 4 19" xfId="5249"/>
    <cellStyle name="Percent 8 2 4 2" xfId="2502"/>
    <cellStyle name="Percent 8 2 4 20" xfId="5250"/>
    <cellStyle name="Percent 8 2 4 21" xfId="5251"/>
    <cellStyle name="Percent 8 2 4 22" xfId="5252"/>
    <cellStyle name="Percent 8 2 4 23" xfId="5253"/>
    <cellStyle name="Percent 8 2 4 3" xfId="5254"/>
    <cellStyle name="Percent 8 2 4 4" xfId="5255"/>
    <cellStyle name="Percent 8 2 4 5" xfId="5256"/>
    <cellStyle name="Percent 8 2 4 6" xfId="5257"/>
    <cellStyle name="Percent 8 2 4 7" xfId="5258"/>
    <cellStyle name="Percent 8 2 4 8" xfId="5259"/>
    <cellStyle name="Percent 8 2 4 9" xfId="5260"/>
    <cellStyle name="Percent 8 2 5" xfId="2503"/>
    <cellStyle name="Percent 8 2 6" xfId="2504"/>
    <cellStyle name="Percent 8 2 7" xfId="2505"/>
    <cellStyle name="Percent 8 2 8" xfId="2506"/>
    <cellStyle name="Percent 8 2 9" xfId="2507"/>
    <cellStyle name="Percent 8 20" xfId="2508"/>
    <cellStyle name="Percent 8 21" xfId="2509"/>
    <cellStyle name="Percent 8 22" xfId="2510"/>
    <cellStyle name="Percent 8 23" xfId="2511"/>
    <cellStyle name="Percent 8 24" xfId="2512"/>
    <cellStyle name="Percent 8 25" xfId="2513"/>
    <cellStyle name="Percent 8 26" xfId="2514"/>
    <cellStyle name="Percent 8 27" xfId="2515"/>
    <cellStyle name="Percent 8 28" xfId="2516"/>
    <cellStyle name="Percent 8 28 10" xfId="5261"/>
    <cellStyle name="Percent 8 28 11" xfId="5262"/>
    <cellStyle name="Percent 8 28 12" xfId="5263"/>
    <cellStyle name="Percent 8 28 13" xfId="5264"/>
    <cellStyle name="Percent 8 28 14" xfId="5265"/>
    <cellStyle name="Percent 8 28 15" xfId="5266"/>
    <cellStyle name="Percent 8 28 16" xfId="5267"/>
    <cellStyle name="Percent 8 28 17" xfId="5268"/>
    <cellStyle name="Percent 8 28 18" xfId="5269"/>
    <cellStyle name="Percent 8 28 19" xfId="5270"/>
    <cellStyle name="Percent 8 28 2" xfId="2517"/>
    <cellStyle name="Percent 8 28 20" xfId="5271"/>
    <cellStyle name="Percent 8 28 21" xfId="5272"/>
    <cellStyle name="Percent 8 28 22" xfId="5273"/>
    <cellStyle name="Percent 8 28 23" xfId="5274"/>
    <cellStyle name="Percent 8 28 3" xfId="5275"/>
    <cellStyle name="Percent 8 28 4" xfId="5276"/>
    <cellStyle name="Percent 8 28 5" xfId="5277"/>
    <cellStyle name="Percent 8 28 6" xfId="5278"/>
    <cellStyle name="Percent 8 28 7" xfId="5279"/>
    <cellStyle name="Percent 8 28 8" xfId="5280"/>
    <cellStyle name="Percent 8 28 9" xfId="5281"/>
    <cellStyle name="Percent 8 29" xfId="2518"/>
    <cellStyle name="Percent 8 29 10" xfId="5282"/>
    <cellStyle name="Percent 8 29 11" xfId="5283"/>
    <cellStyle name="Percent 8 29 12" xfId="5284"/>
    <cellStyle name="Percent 8 29 13" xfId="5285"/>
    <cellStyle name="Percent 8 29 14" xfId="5286"/>
    <cellStyle name="Percent 8 29 15" xfId="5287"/>
    <cellStyle name="Percent 8 29 16" xfId="5288"/>
    <cellStyle name="Percent 8 29 17" xfId="5289"/>
    <cellStyle name="Percent 8 29 18" xfId="5290"/>
    <cellStyle name="Percent 8 29 19" xfId="5291"/>
    <cellStyle name="Percent 8 29 2" xfId="2519"/>
    <cellStyle name="Percent 8 29 20" xfId="5292"/>
    <cellStyle name="Percent 8 29 21" xfId="5293"/>
    <cellStyle name="Percent 8 29 22" xfId="5294"/>
    <cellStyle name="Percent 8 29 23" xfId="5295"/>
    <cellStyle name="Percent 8 29 3" xfId="5296"/>
    <cellStyle name="Percent 8 29 4" xfId="5297"/>
    <cellStyle name="Percent 8 29 5" xfId="5298"/>
    <cellStyle name="Percent 8 29 6" xfId="5299"/>
    <cellStyle name="Percent 8 29 7" xfId="5300"/>
    <cellStyle name="Percent 8 29 8" xfId="5301"/>
    <cellStyle name="Percent 8 29 9" xfId="5302"/>
    <cellStyle name="Percent 8 3" xfId="2520"/>
    <cellStyle name="Percent 8 30" xfId="2521"/>
    <cellStyle name="Percent 8 30 10" xfId="5303"/>
    <cellStyle name="Percent 8 30 11" xfId="5304"/>
    <cellStyle name="Percent 8 30 12" xfId="5305"/>
    <cellStyle name="Percent 8 30 13" xfId="5306"/>
    <cellStyle name="Percent 8 30 14" xfId="5307"/>
    <cellStyle name="Percent 8 30 15" xfId="5308"/>
    <cellStyle name="Percent 8 30 16" xfId="5309"/>
    <cellStyle name="Percent 8 30 17" xfId="5310"/>
    <cellStyle name="Percent 8 30 18" xfId="5311"/>
    <cellStyle name="Percent 8 30 19" xfId="5312"/>
    <cellStyle name="Percent 8 30 2" xfId="2522"/>
    <cellStyle name="Percent 8 30 20" xfId="5313"/>
    <cellStyle name="Percent 8 30 21" xfId="5314"/>
    <cellStyle name="Percent 8 30 22" xfId="5315"/>
    <cellStyle name="Percent 8 30 23" xfId="5316"/>
    <cellStyle name="Percent 8 30 3" xfId="5317"/>
    <cellStyle name="Percent 8 30 4" xfId="5318"/>
    <cellStyle name="Percent 8 30 5" xfId="5319"/>
    <cellStyle name="Percent 8 30 6" xfId="5320"/>
    <cellStyle name="Percent 8 30 7" xfId="5321"/>
    <cellStyle name="Percent 8 30 8" xfId="5322"/>
    <cellStyle name="Percent 8 30 9" xfId="5323"/>
    <cellStyle name="Percent 8 31" xfId="2523"/>
    <cellStyle name="Percent 8 32" xfId="2524"/>
    <cellStyle name="Percent 8 33" xfId="2525"/>
    <cellStyle name="Percent 8 34" xfId="2526"/>
    <cellStyle name="Percent 8 35" xfId="2527"/>
    <cellStyle name="Percent 8 36" xfId="2528"/>
    <cellStyle name="Percent 8 37" xfId="2529"/>
    <cellStyle name="Percent 8 4" xfId="2530"/>
    <cellStyle name="Percent 8 5" xfId="2531"/>
    <cellStyle name="Percent 8 6" xfId="2532"/>
    <cellStyle name="Percent 8 7" xfId="2533"/>
    <cellStyle name="Percent 8 8" xfId="2534"/>
    <cellStyle name="Percent 8 9" xfId="2535"/>
    <cellStyle name="Percent 9" xfId="2536"/>
    <cellStyle name="Percent 9 10" xfId="2537"/>
    <cellStyle name="Percent 9 11" xfId="2538"/>
    <cellStyle name="Percent 9 12" xfId="2539"/>
    <cellStyle name="Percent 9 13" xfId="2540"/>
    <cellStyle name="Percent 9 14" xfId="2541"/>
    <cellStyle name="Percent 9 15" xfId="2542"/>
    <cellStyle name="Percent 9 16" xfId="2543"/>
    <cellStyle name="Percent 9 17" xfId="2544"/>
    <cellStyle name="Percent 9 18" xfId="2545"/>
    <cellStyle name="Percent 9 19" xfId="2546"/>
    <cellStyle name="Percent 9 2" xfId="2547"/>
    <cellStyle name="Percent 9 20" xfId="2548"/>
    <cellStyle name="Percent 9 21" xfId="2549"/>
    <cellStyle name="Percent 9 22" xfId="2550"/>
    <cellStyle name="Percent 9 23" xfId="2551"/>
    <cellStyle name="Percent 9 24" xfId="2552"/>
    <cellStyle name="Percent 9 25" xfId="2553"/>
    <cellStyle name="Percent 9 26" xfId="2554"/>
    <cellStyle name="Percent 9 27" xfId="2555"/>
    <cellStyle name="Percent 9 28" xfId="2556"/>
    <cellStyle name="Percent 9 29" xfId="2557"/>
    <cellStyle name="Percent 9 3" xfId="2558"/>
    <cellStyle name="Percent 9 30" xfId="2559"/>
    <cellStyle name="Percent 9 30 10" xfId="5324"/>
    <cellStyle name="Percent 9 30 11" xfId="5325"/>
    <cellStyle name="Percent 9 30 12" xfId="5326"/>
    <cellStyle name="Percent 9 30 13" xfId="5327"/>
    <cellStyle name="Percent 9 30 14" xfId="5328"/>
    <cellStyle name="Percent 9 30 15" xfId="5329"/>
    <cellStyle name="Percent 9 30 16" xfId="5330"/>
    <cellStyle name="Percent 9 30 17" xfId="5331"/>
    <cellStyle name="Percent 9 30 18" xfId="5332"/>
    <cellStyle name="Percent 9 30 19" xfId="5333"/>
    <cellStyle name="Percent 9 30 2" xfId="2560"/>
    <cellStyle name="Percent 9 30 20" xfId="5334"/>
    <cellStyle name="Percent 9 30 21" xfId="5335"/>
    <cellStyle name="Percent 9 30 22" xfId="5336"/>
    <cellStyle name="Percent 9 30 23" xfId="5337"/>
    <cellStyle name="Percent 9 30 3" xfId="5338"/>
    <cellStyle name="Percent 9 30 4" xfId="5339"/>
    <cellStyle name="Percent 9 30 5" xfId="5340"/>
    <cellStyle name="Percent 9 30 6" xfId="5341"/>
    <cellStyle name="Percent 9 30 7" xfId="5342"/>
    <cellStyle name="Percent 9 30 8" xfId="5343"/>
    <cellStyle name="Percent 9 30 9" xfId="5344"/>
    <cellStyle name="Percent 9 31" xfId="2561"/>
    <cellStyle name="Percent 9 31 10" xfId="5345"/>
    <cellStyle name="Percent 9 31 11" xfId="5346"/>
    <cellStyle name="Percent 9 31 12" xfId="5347"/>
    <cellStyle name="Percent 9 31 13" xfId="5348"/>
    <cellStyle name="Percent 9 31 14" xfId="5349"/>
    <cellStyle name="Percent 9 31 15" xfId="5350"/>
    <cellStyle name="Percent 9 31 16" xfId="5351"/>
    <cellStyle name="Percent 9 31 17" xfId="5352"/>
    <cellStyle name="Percent 9 31 18" xfId="5353"/>
    <cellStyle name="Percent 9 31 19" xfId="5354"/>
    <cellStyle name="Percent 9 31 2" xfId="2562"/>
    <cellStyle name="Percent 9 31 20" xfId="5355"/>
    <cellStyle name="Percent 9 31 21" xfId="5356"/>
    <cellStyle name="Percent 9 31 22" xfId="5357"/>
    <cellStyle name="Percent 9 31 23" xfId="5358"/>
    <cellStyle name="Percent 9 31 3" xfId="5359"/>
    <cellStyle name="Percent 9 31 4" xfId="5360"/>
    <cellStyle name="Percent 9 31 5" xfId="5361"/>
    <cellStyle name="Percent 9 31 6" xfId="5362"/>
    <cellStyle name="Percent 9 31 7" xfId="5363"/>
    <cellStyle name="Percent 9 31 8" xfId="5364"/>
    <cellStyle name="Percent 9 31 9" xfId="5365"/>
    <cellStyle name="Percent 9 32" xfId="2563"/>
    <cellStyle name="Percent 9 33" xfId="2564"/>
    <cellStyle name="Percent 9 33 10" xfId="5366"/>
    <cellStyle name="Percent 9 33 11" xfId="5367"/>
    <cellStyle name="Percent 9 33 12" xfId="5368"/>
    <cellStyle name="Percent 9 33 13" xfId="5369"/>
    <cellStyle name="Percent 9 33 14" xfId="5370"/>
    <cellStyle name="Percent 9 33 15" xfId="5371"/>
    <cellStyle name="Percent 9 33 16" xfId="5372"/>
    <cellStyle name="Percent 9 33 17" xfId="5373"/>
    <cellStyle name="Percent 9 33 18" xfId="5374"/>
    <cellStyle name="Percent 9 33 19" xfId="5375"/>
    <cellStyle name="Percent 9 33 2" xfId="2565"/>
    <cellStyle name="Percent 9 33 20" xfId="5376"/>
    <cellStyle name="Percent 9 33 21" xfId="5377"/>
    <cellStyle name="Percent 9 33 22" xfId="5378"/>
    <cellStyle name="Percent 9 33 23" xfId="5379"/>
    <cellStyle name="Percent 9 33 3" xfId="5380"/>
    <cellStyle name="Percent 9 33 4" xfId="5381"/>
    <cellStyle name="Percent 9 33 5" xfId="5382"/>
    <cellStyle name="Percent 9 33 6" xfId="5383"/>
    <cellStyle name="Percent 9 33 7" xfId="5384"/>
    <cellStyle name="Percent 9 33 8" xfId="5385"/>
    <cellStyle name="Percent 9 33 9" xfId="5386"/>
    <cellStyle name="Percent 9 34" xfId="2566"/>
    <cellStyle name="Percent 9 34 2" xfId="5387"/>
    <cellStyle name="Percent 9 34 3" xfId="5388"/>
    <cellStyle name="Percent 9 35" xfId="2567"/>
    <cellStyle name="Percent 9 36" xfId="2568"/>
    <cellStyle name="Percent 9 37" xfId="2569"/>
    <cellStyle name="Percent 9 38" xfId="2570"/>
    <cellStyle name="Percent 9 39" xfId="2571"/>
    <cellStyle name="Percent 9 4" xfId="2572"/>
    <cellStyle name="Percent 9 40" xfId="2573"/>
    <cellStyle name="Percent 9 5" xfId="2574"/>
    <cellStyle name="Percent 9 6" xfId="2575"/>
    <cellStyle name="Percent 9 7" xfId="2576"/>
    <cellStyle name="Percent 9 8" xfId="2577"/>
    <cellStyle name="Percent 9 9" xfId="2578"/>
    <cellStyle name="Porcentaje" xfId="2583" builtinId="5"/>
    <cellStyle name="Porcentaje 2" xfId="2579"/>
    <cellStyle name="Porcentaje 2 2" xfId="2580"/>
    <cellStyle name="Porcentaje 3" xfId="2581"/>
    <cellStyle name="Porcentaje 3 2" xfId="2582"/>
    <cellStyle name="Porcentaje 4" xfId="5389"/>
    <cellStyle name="Porcentual 2" xfId="121"/>
    <cellStyle name="Porcentual 3" xfId="2584"/>
    <cellStyle name="Punto0" xfId="2585"/>
    <cellStyle name="regstoresfromspecstores" xfId="122"/>
    <cellStyle name="RevList" xfId="123"/>
    <cellStyle name="Salida" xfId="124" builtinId="21" customBuiltin="1"/>
    <cellStyle name="Salida 2" xfId="5390"/>
    <cellStyle name="SHADEDSTORES" xfId="125"/>
    <cellStyle name="Sheet Title" xfId="2586"/>
    <cellStyle name="specstores" xfId="126"/>
    <cellStyle name="Standard_FF-5_Additional Information Group Depreciation_4Q_SF-K" xfId="127"/>
    <cellStyle name="Style 1" xfId="128"/>
    <cellStyle name="Style 1 2" xfId="2587"/>
    <cellStyle name="Style 1 2 2" xfId="2588"/>
    <cellStyle name="Style 1 2 2 2" xfId="2589"/>
    <cellStyle name="Style 1 2 2 3" xfId="2590"/>
    <cellStyle name="Style 1 3" xfId="2591"/>
    <cellStyle name="Style 21" xfId="2592"/>
    <cellStyle name="Subtotal" xfId="129"/>
    <cellStyle name="TemplateCollectionStyle" xfId="2593"/>
    <cellStyle name="Texto de advertencia" xfId="137"/>
    <cellStyle name="Texto de advertencia 2" xfId="5391"/>
    <cellStyle name="Texto explicativo" xfId="130" builtinId="53" customBuiltin="1"/>
    <cellStyle name="Texto explicativo 2" xfId="5392"/>
    <cellStyle name="Title 10" xfId="5393"/>
    <cellStyle name="Title 11" xfId="5394"/>
    <cellStyle name="Title 12" xfId="5395"/>
    <cellStyle name="Title 13" xfId="5396"/>
    <cellStyle name="Title 14" xfId="5397"/>
    <cellStyle name="Title 15" xfId="5398"/>
    <cellStyle name="Title 16" xfId="5399"/>
    <cellStyle name="Title 2" xfId="2594"/>
    <cellStyle name="Title 2 2" xfId="2595"/>
    <cellStyle name="Title 3" xfId="2596"/>
    <cellStyle name="Title 4" xfId="5400"/>
    <cellStyle name="Title 5" xfId="5401"/>
    <cellStyle name="Title 6" xfId="5402"/>
    <cellStyle name="Title 7" xfId="5403"/>
    <cellStyle name="Title 8" xfId="5404"/>
    <cellStyle name="Title 9" xfId="5405"/>
    <cellStyle name="Título" xfId="131" builtinId="15" customBuiltin="1"/>
    <cellStyle name="Título 1" xfId="132" builtinId="16" customBuiltin="1"/>
    <cellStyle name="Título 1 2" xfId="5406"/>
    <cellStyle name="Título 2" xfId="133" builtinId="17" customBuiltin="1"/>
    <cellStyle name="Título 2 2" xfId="5407"/>
    <cellStyle name="Título 3" xfId="134" builtinId="18" customBuiltin="1"/>
    <cellStyle name="Título 3 2" xfId="5408"/>
    <cellStyle name="Título 4" xfId="5409"/>
    <cellStyle name="Total" xfId="135" builtinId="25" customBuiltin="1"/>
    <cellStyle name="Total 10" xfId="2597"/>
    <cellStyle name="Total 10 2" xfId="2598"/>
    <cellStyle name="Total 10 3" xfId="5410"/>
    <cellStyle name="Total 11" xfId="5411"/>
    <cellStyle name="Total 12" xfId="5412"/>
    <cellStyle name="Total 13" xfId="5413"/>
    <cellStyle name="Total 14" xfId="5414"/>
    <cellStyle name="Total 15" xfId="5415"/>
    <cellStyle name="Total 16" xfId="5416"/>
    <cellStyle name="Total 2" xfId="2599"/>
    <cellStyle name="Total 2 2" xfId="2600"/>
    <cellStyle name="Total 2 2 2" xfId="2601"/>
    <cellStyle name="Total 2 2 3" xfId="5417"/>
    <cellStyle name="Total 2 3" xfId="2602"/>
    <cellStyle name="Total 2 4" xfId="5418"/>
    <cellStyle name="Total 3" xfId="2603"/>
    <cellStyle name="Total 3 2" xfId="2604"/>
    <cellStyle name="Total 3 3" xfId="5419"/>
    <cellStyle name="Total 4" xfId="2605"/>
    <cellStyle name="Total 4 2" xfId="2606"/>
    <cellStyle name="Total 4 3" xfId="5420"/>
    <cellStyle name="Total 5" xfId="2607"/>
    <cellStyle name="Total 5 2" xfId="2608"/>
    <cellStyle name="Total 5 3" xfId="5421"/>
    <cellStyle name="Total 6" xfId="2609"/>
    <cellStyle name="Total 6 2" xfId="2610"/>
    <cellStyle name="Total 6 3" xfId="5422"/>
    <cellStyle name="Total 7" xfId="2611"/>
    <cellStyle name="Total 7 2" xfId="2612"/>
    <cellStyle name="Total 7 3" xfId="5423"/>
    <cellStyle name="Total 8" xfId="2613"/>
    <cellStyle name="Total 8 2" xfId="2614"/>
    <cellStyle name="Total 8 3" xfId="5424"/>
    <cellStyle name="Total 9" xfId="2615"/>
    <cellStyle name="Total 9 2" xfId="2616"/>
    <cellStyle name="Total 9 3" xfId="5425"/>
    <cellStyle name="Währung" xfId="136"/>
    <cellStyle name="Warning Text 10" xfId="5426"/>
    <cellStyle name="Warning Text 11" xfId="5427"/>
    <cellStyle name="Warning Text 12" xfId="5428"/>
    <cellStyle name="Warning Text 13" xfId="5429"/>
    <cellStyle name="Warning Text 14" xfId="5430"/>
    <cellStyle name="Warning Text 15" xfId="5431"/>
    <cellStyle name="Warning Text 16" xfId="5432"/>
    <cellStyle name="Warning Text 2" xfId="2617"/>
    <cellStyle name="Warning Text 2 2" xfId="2618"/>
    <cellStyle name="Warning Text 2 3" xfId="5433"/>
    <cellStyle name="Warning Text 3" xfId="2619"/>
    <cellStyle name="Warning Text 3 2" xfId="5434"/>
    <cellStyle name="Warning Text 4" xfId="2620"/>
    <cellStyle name="Warning Text 5" xfId="2621"/>
    <cellStyle name="Warning Text 6" xfId="2622"/>
    <cellStyle name="Warning Text 7" xfId="2623"/>
    <cellStyle name="Warning Text 8" xfId="2624"/>
    <cellStyle name="Warning Text 9" xfId="26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47624</xdr:rowOff>
    </xdr:from>
    <xdr:to>
      <xdr:col>2</xdr:col>
      <xdr:colOff>762000</xdr:colOff>
      <xdr:row>4</xdr:row>
      <xdr:rowOff>219075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09549"/>
          <a:ext cx="1571625" cy="771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ONS\ANALYSIS\INVESTED\1997\2Q\1PG_06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dex0259\Configuraci&#243;n%20local\Archivos%20temporales%20de%20Internet\OLK12\Agrup%20por%20Tipo%20de%20Product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DORESUL\022000\9912\PREVI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INFORMACION%20FINANCIERA\PLAN%202010\01175%20MXN_150909%20(FINAL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reyes\Mis%20documentos\Contabilidad\2008\Edos%20Fros\Edos%20Fros%20P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elia\kpmgjun02-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gramData\eAudIT12\DM\2f4cae5c-98cc-40cb-9ea0-8cac19dff529\ReadOnlyDocs\Papel_de_trabajo_variaciones_y_financieros_SECOSA_Agosto_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5%20-%20Contact%20Centres\Peru%20Business%20Case\Peru%20P%20and%20L\Office%20%20-%20IOSS%20Financial%20Support%20%20-TT%20hub%20Aug%2013%2020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z14msal\Banco\WINDOWS\TEMP\Martin\APUERTO\PRESUP\INFORME\PROGTO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xmexfsr04\secretarial\Documents%20and%20Settings\emunoz\Local%20Settings\Temporary%20Internet%20Files\OLKF\V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ksmartcw\Documents%20and%20Settings\oavila\My%20Documents\Auditorias%202006\Grupo%20Financiero%20HBMX\Excel\Edos%20Financieros%20Consolidados\Grupo%20-%20Financieros%20Consolidad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versiones\VALORES\COTIZAD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s%20documentos\Hipotecario\2001\Fov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s%20documentos\Hipotecario\2001\Nuev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s%20documentos\Hipotecario\2001\Udi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INFORMACION%20FINANCIERA\PLAN%202011\Modelo%20GLOBALCARD%2020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n\GERENCIAL\08_Agosto\Informe%20Gerenci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elia\kpmgjun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ksmartcw\Documents%20and%20Settings\chernandezcarrillo\My%20Documents\TAX\4.%20BMW\REVISION%202003\PROVISION%20NOVIEMBRE%202003\Documents%20and%20Settings\hernandezce\My%20Documents\TAX\4.%20BMW\BMW%20FINANCIAL\PAGO%20PROVISIONAL%20FINANCIAL%20JUL%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versiones\VALORES\ENAJENACION-VARI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Reporto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tasas\Inftas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exlbmtorres\c\APUERTO\PRESUP\SEGUIMIE\PROY1199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Hipotecario\2001\Nuev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versiones\VALORES\AGRUP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blioteca\D\Indicadores%20Financieros\TASAS\My%20Documents\INPC%20MENSUAL-US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ksmartcw\My%20Documents\nmartinez\POLIZAS%20DE%20CONCILIACIONES%20BANCARIAS\POLIZAS%202006\BANCOMER%20AUX%20301\XZ019-04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FREN\REPORTES\REG-CNBV\Reg-Valores-030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qt39998\My%20Documents\PBO-7120%201%20C&#225;lculo%20del%20B-10%20Diciembre-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A1\EDOUDIS\1455\145508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AIME\QUEBRANT\PROYPROV\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ksmartcw\Documents%20and%20Settings\epanduro\My%20Documents\Elizabeth%20Panduro\Auditorias%202003\GE%202003\Global%20Consumer\Berny%2003\PROFORMA\Proformas%20%20dic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beltran01\Configuraci&#243;n%20local\Archivos%20temporales%20de%20Internet\Content.Outlook\T7GNXCS1\BG%20Y%20EDO%20RES%20AGO%2009%20reclasific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MAIL\INBOX\MHUERTAY\temp\EDFI0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beltran\Configuraci&#243;n%20local\Archivos%20temporales%20de%20Internet\Content.Outlook\COYAN4JK\Gtos%20CTC%20BCO%20IBCC%20Jul10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p 25"/>
      <sheetName val="&gt; $50MM"/>
      <sheetName val="Country"/>
      <sheetName val="Comm Mtg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uesta1"/>
      <sheetName val="Propuesta 2"/>
      <sheetName val="Hoja1"/>
    </sheetNames>
    <sheetDataSet>
      <sheetData sheetId="0" refreshError="1"/>
      <sheetData sheetId="1" refreshError="1"/>
      <sheetData sheetId="2">
        <row r="2">
          <cell r="A2" t="str">
            <v>Tarjeta de Crédito</v>
          </cell>
          <cell r="D2" t="str">
            <v>A</v>
          </cell>
          <cell r="L2" t="str">
            <v>ABN AMRO BANK</v>
          </cell>
        </row>
        <row r="3">
          <cell r="A3" t="str">
            <v>Personales</v>
          </cell>
          <cell r="D3" t="str">
            <v>B</v>
          </cell>
          <cell r="L3" t="str">
            <v>AHORRO FAMSA</v>
          </cell>
        </row>
        <row r="4">
          <cell r="A4" t="str">
            <v>ABCD</v>
          </cell>
          <cell r="D4" t="str">
            <v>C</v>
          </cell>
          <cell r="L4" t="str">
            <v>AMERICAN EXPRESS BANK</v>
          </cell>
        </row>
        <row r="5">
          <cell r="A5" t="str">
            <v>Operaciones de Arrendamiento Capitalizable</v>
          </cell>
          <cell r="D5" t="str">
            <v>D</v>
          </cell>
          <cell r="L5" t="str">
            <v>ANAHUAC</v>
          </cell>
        </row>
        <row r="6">
          <cell r="A6" t="str">
            <v>Otros Créditos de Consumo</v>
          </cell>
          <cell r="L6" t="str">
            <v>ATLANTICO</v>
          </cell>
        </row>
        <row r="7">
          <cell r="L7" t="str">
            <v>BANAMEX</v>
          </cell>
        </row>
        <row r="8">
          <cell r="L8" t="str">
            <v>BANCA AFIRME</v>
          </cell>
        </row>
        <row r="9">
          <cell r="L9" t="str">
            <v>BANCA AZTECA</v>
          </cell>
        </row>
        <row r="10">
          <cell r="L10" t="str">
            <v>BANCA MIFEL</v>
          </cell>
        </row>
        <row r="11">
          <cell r="L11" t="str">
            <v>BANCEN</v>
          </cell>
        </row>
        <row r="12">
          <cell r="L12" t="str">
            <v>BANCO AMIGO</v>
          </cell>
        </row>
        <row r="13">
          <cell r="L13" t="str">
            <v>BANCO AUTOFIN</v>
          </cell>
        </row>
        <row r="14">
          <cell r="D14" t="str">
            <v>0 - 3000</v>
          </cell>
          <cell r="L14" t="str">
            <v>BANCO COMPARTAMOS</v>
          </cell>
        </row>
        <row r="15">
          <cell r="D15" t="str">
            <v>3001 - 5000</v>
          </cell>
          <cell r="L15" t="str">
            <v>BANCO DEL BAJIO</v>
          </cell>
        </row>
        <row r="16">
          <cell r="D16" t="str">
            <v>5001 - 7000</v>
          </cell>
          <cell r="L16" t="str">
            <v>BANCO FACIL</v>
          </cell>
        </row>
        <row r="17">
          <cell r="D17" t="str">
            <v>7001 - 11000</v>
          </cell>
          <cell r="L17" t="str">
            <v>BANCO INBURSA</v>
          </cell>
        </row>
        <row r="18">
          <cell r="D18" t="str">
            <v>11001 - 15000</v>
          </cell>
          <cell r="L18" t="str">
            <v>BANCO INTERACCIONES</v>
          </cell>
        </row>
        <row r="19">
          <cell r="D19" t="str">
            <v>15001 - 20000</v>
          </cell>
          <cell r="L19" t="str">
            <v>BANCO INVEX</v>
          </cell>
        </row>
        <row r="20">
          <cell r="D20" t="str">
            <v>20001 - 30000</v>
          </cell>
          <cell r="L20" t="str">
            <v>BANCO MONEX (Antes Comerica Bank Mexico)</v>
          </cell>
        </row>
        <row r="21">
          <cell r="D21" t="str">
            <v>30001 - +</v>
          </cell>
          <cell r="L21" t="str">
            <v>BANCO MULTIVA</v>
          </cell>
        </row>
        <row r="22">
          <cell r="L22" t="str">
            <v>BANCO REGIONAL</v>
          </cell>
        </row>
        <row r="23">
          <cell r="L23" t="str">
            <v>BANCO SANTANDER (Antes:Banco Santander Serfín)</v>
          </cell>
        </row>
        <row r="24">
          <cell r="L24" t="str">
            <v>BANCO VE POR MAS (Antes: Dresdner Bank)</v>
          </cell>
        </row>
        <row r="25">
          <cell r="L25" t="str">
            <v>BANCOPPEL</v>
          </cell>
        </row>
        <row r="26">
          <cell r="L26" t="str">
            <v>BANCRECER</v>
          </cell>
        </row>
        <row r="27">
          <cell r="L27" t="str">
            <v>BANK BOSTON</v>
          </cell>
        </row>
        <row r="28">
          <cell r="L28" t="str">
            <v>BANK OF AMERICA</v>
          </cell>
        </row>
        <row r="29">
          <cell r="L29" t="str">
            <v>BANK OF TOKIO UFJ</v>
          </cell>
        </row>
        <row r="30">
          <cell r="L30" t="str">
            <v>BANK ONE</v>
          </cell>
        </row>
        <row r="31">
          <cell r="L31" t="str">
            <v>BANORTE</v>
          </cell>
        </row>
        <row r="32">
          <cell r="L32" t="str">
            <v>BANPAIS</v>
          </cell>
        </row>
        <row r="33">
          <cell r="L33" t="str">
            <v>BANREGIO</v>
          </cell>
        </row>
        <row r="34">
          <cell r="L34" t="str">
            <v>BANSI</v>
          </cell>
        </row>
        <row r="35">
          <cell r="L35" t="str">
            <v>BARCLAYS BANK MEXICO</v>
          </cell>
        </row>
        <row r="36">
          <cell r="L36" t="str">
            <v>BBVA BANCOMER</v>
          </cell>
        </row>
        <row r="37">
          <cell r="L37" t="str">
            <v>BBVA BANCOMER SERVICIOS</v>
          </cell>
        </row>
        <row r="38">
          <cell r="L38" t="str">
            <v>BM CNBV</v>
          </cell>
        </row>
        <row r="39">
          <cell r="L39" t="str">
            <v>BNP</v>
          </cell>
        </row>
        <row r="40">
          <cell r="L40" t="str">
            <v>CAPITAL</v>
          </cell>
        </row>
        <row r="41">
          <cell r="L41" t="str">
            <v>CITIBANK</v>
          </cell>
        </row>
        <row r="42">
          <cell r="L42" t="str">
            <v>CONFIA</v>
          </cell>
        </row>
        <row r="43">
          <cell r="L43" t="str">
            <v>CREDIT SUISSE</v>
          </cell>
        </row>
        <row r="44">
          <cell r="L44" t="str">
            <v>CREMI</v>
          </cell>
        </row>
        <row r="45">
          <cell r="L45" t="str">
            <v>DEUTSCHE BANK</v>
          </cell>
        </row>
        <row r="46">
          <cell r="L46" t="str">
            <v>FUJI</v>
          </cell>
        </row>
        <row r="47">
          <cell r="L47" t="str">
            <v>GE MONEY</v>
          </cell>
        </row>
        <row r="48">
          <cell r="L48" t="str">
            <v>HELPDESK</v>
          </cell>
        </row>
        <row r="49">
          <cell r="L49" t="str">
            <v>HSBC (Antes: REPUBLIC NATIONAL BANK)</v>
          </cell>
        </row>
        <row r="50">
          <cell r="L50" t="str">
            <v>HSBC MEXICO (Antes: BITAL)</v>
          </cell>
        </row>
        <row r="51">
          <cell r="L51" t="str">
            <v>INDUSTRIAL</v>
          </cell>
        </row>
        <row r="52">
          <cell r="L52" t="str">
            <v>ING BANK</v>
          </cell>
        </row>
        <row r="53">
          <cell r="L53" t="str">
            <v>INTERESTATAL</v>
          </cell>
        </row>
        <row r="54">
          <cell r="L54" t="str">
            <v>IXE BANCO</v>
          </cell>
        </row>
        <row r="55">
          <cell r="L55" t="str">
            <v>JP MORGAN (Antes: Chase Manhattan Bank Mexico)</v>
          </cell>
        </row>
        <row r="56">
          <cell r="L56" t="str">
            <v>JP MORGAN (FUSIONADO)</v>
          </cell>
        </row>
        <row r="57">
          <cell r="L57" t="str">
            <v>NATIONS BANK</v>
          </cell>
        </row>
        <row r="58">
          <cell r="L58" t="str">
            <v>OBRERO</v>
          </cell>
        </row>
        <row r="59">
          <cell r="L59" t="str">
            <v>ORIENTE</v>
          </cell>
        </row>
        <row r="60">
          <cell r="L60" t="str">
            <v>PROMEX</v>
          </cell>
        </row>
        <row r="61">
          <cell r="L61" t="str">
            <v>PRONORTE</v>
          </cell>
        </row>
        <row r="62">
          <cell r="L62" t="str">
            <v>PRUDENTIAL</v>
          </cell>
        </row>
        <row r="63">
          <cell r="L63" t="str">
            <v>QUADRUM</v>
          </cell>
        </row>
        <row r="64">
          <cell r="L64" t="str">
            <v>SANTANDER DE NEGOCIOS</v>
          </cell>
        </row>
        <row r="65">
          <cell r="L65" t="str">
            <v>SCOTIABANK INVERLAT</v>
          </cell>
        </row>
        <row r="66">
          <cell r="L66" t="str">
            <v>SERFIN (FUSIONADO)</v>
          </cell>
        </row>
        <row r="67">
          <cell r="L67" t="str">
            <v>SOCIETE GENERALE</v>
          </cell>
        </row>
        <row r="68">
          <cell r="L68" t="str">
            <v>SURESTE</v>
          </cell>
        </row>
        <row r="69">
          <cell r="L69" t="str">
            <v>UBS BANK MEXICO</v>
          </cell>
        </row>
        <row r="70">
          <cell r="L70" t="str">
            <v>UNION</v>
          </cell>
        </row>
        <row r="71">
          <cell r="L71" t="str">
            <v>WAL-MART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Udis 99"/>
      <sheetName val="Resumen_Udis"/>
      <sheetName val="Consolidado_Udis"/>
      <sheetName val="Consolidado_Udis MENSUAL"/>
      <sheetName val="ConsolidadoXMON."/>
      <sheetName val="Resumen_Banco UDIS"/>
      <sheetName val="Banco UDIS"/>
      <sheetName val="Resumen_Fideicomiso UDIS"/>
      <sheetName val="Fideicomiso UDIS"/>
      <sheetName val="Udis_Acum"/>
      <sheetName val="Udis_Mov"/>
      <sheetName val="Udis_Acum BANCO"/>
      <sheetName val="Udis_Mov BANCO"/>
      <sheetName val="Udis_Acum FIDEICOMISO"/>
      <sheetName val="Udis_Mov FIDEICOMISO"/>
      <sheetName val="Resumen"/>
      <sheetName val="Consolidado"/>
      <sheetName val="Resumen_Banco"/>
      <sheetName val="Banco"/>
      <sheetName val="Resumen_Fideicomiso"/>
      <sheetName val="Fideicomiso"/>
      <sheetName val="Resumen_Fobaproa"/>
      <sheetName val="Fobaproa"/>
      <sheetName val="Resumen_cayman "/>
      <sheetName val="cayman"/>
      <sheetName val="Regional"/>
      <sheetName val="Var_Cons"/>
      <sheetName val="Var_BANCO"/>
      <sheetName val="Var_FIDEICOMISO"/>
      <sheetName val="Var_FOBA"/>
      <sheetName val="Var_Reg"/>
      <sheetName val="Mes Antes Anterior"/>
      <sheetName val="Mes Anterior"/>
      <sheetName val="Mes Actual"/>
      <sheetName val="Datos Extra"/>
      <sheetName val="PPTO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Assets (Cartera)"/>
      <sheetName val="Liabilities"/>
      <sheetName val="NIR"/>
      <sheetName val="NIE"/>
      <sheetName val="Jun-Jul"/>
      <sheetName val="DETALLE"/>
      <sheetName val="Spot Balances"/>
      <sheetName val="Setup"/>
      <sheetName val="BALANCE"/>
      <sheetName val="RESULTADOS"/>
      <sheetName val="COMPARATIVO"/>
      <sheetName val="CARTERA_SBM"/>
      <sheetName val="GLOBAL"/>
      <sheetName val="GASTOS"/>
      <sheetName val="RESERVAS_BNS"/>
      <sheetName val="BO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Model</v>
          </cell>
          <cell r="D1">
            <v>2010</v>
          </cell>
        </row>
        <row r="3">
          <cell r="B3" t="str">
            <v>01175</v>
          </cell>
        </row>
        <row r="4">
          <cell r="B4" t="str">
            <v>MXN</v>
          </cell>
        </row>
        <row r="10">
          <cell r="F10" t="str">
            <v>P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6">
          <cell r="AA6">
            <v>5000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resultados"/>
      <sheetName val="variaciones"/>
      <sheetName val="flujo"/>
    </sheetNames>
    <sheetDataSet>
      <sheetData sheetId="0">
        <row r="4">
          <cell r="T4" t="str">
            <v>2008-10-31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 DLS"/>
      <sheetName val="CONC. TIT NEGOCIAR"/>
      <sheetName val="CONC DISP VTA"/>
      <sheetName val="CONC TIT A VTO"/>
      <sheetName val="CONC PERMANENTES"/>
      <sheetName val="TIT. P-NEGOCIAR"/>
      <sheetName val="TIT. DISPONIBLES VTA"/>
      <sheetName val="TIT. A VENCIMIENTO"/>
      <sheetName val="INV. PERMANENTES"/>
      <sheetName val="VAL OP. RANGO"/>
      <sheetName val="REPORTOS"/>
      <sheetName val="INPC"/>
      <sheetName val="CAP.CONTAB.VS. IN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Resumen"/>
      <sheetName val="BG Consejo"/>
      <sheetName val="ER Consejo"/>
      <sheetName val="Estado de Resultados"/>
      <sheetName val="Bal. Detalle"/>
      <sheetName val="Principal"/>
      <sheetName val="Balanza"/>
      <sheetName val="Julio"/>
      <sheetName val="Balance (2)"/>
      <sheetName val="Resultados"/>
      <sheetName val="BG (Pesos)"/>
      <sheetName val="ER (Pesos)"/>
      <sheetName val="BG (Miles1)"/>
      <sheetName val="BG (Miles)"/>
      <sheetName val="MAP 77925"/>
      <sheetName val="ER (Miles)"/>
      <sheetName val="ER (Miles1)"/>
      <sheetName val="Recla A_P laboraes"/>
      <sheetName val="F. Efectivo"/>
      <sheetName val="PAPEL TRABAJO"/>
      <sheetName val="Plan 2011"/>
      <sheetName val="Balanza May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 Summary"/>
      <sheetName val="1 - Initial Input &amp; Assumptions"/>
      <sheetName val="2 - Capital Costs"/>
      <sheetName val="3 - Occupancy Cost"/>
      <sheetName val="4 - Remuneration"/>
      <sheetName val="Technology"/>
      <sheetName val="5 - Benchmark Info"/>
      <sheetName val="6 - Asset &amp; Liability Forecast"/>
      <sheetName val="7 - NIR &amp; Expenses Forecast"/>
      <sheetName val="8 - Financial Summary"/>
      <sheetName val="10 - Sensitivity Testing"/>
      <sheetName val="9 - What If Scenarios"/>
      <sheetName val="A - INEA Download"/>
      <sheetName val="B - Reference"/>
      <sheetName val="C - Statistics"/>
    </sheetNames>
    <sheetDataSet>
      <sheetData sheetId="0">
        <row r="46">
          <cell r="F46" t="str">
            <v>ABMs - In branch :</v>
          </cell>
        </row>
        <row r="49">
          <cell r="F49" t="str">
            <v>Branch Network Delivery</v>
          </cell>
        </row>
        <row r="69">
          <cell r="F69" t="str">
            <v>Sabi Marwah, COO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3">
          <cell r="B53" t="str">
            <v>Purchase</v>
          </cell>
          <cell r="C53">
            <v>1</v>
          </cell>
        </row>
        <row r="54">
          <cell r="B54" t="str">
            <v>Lease</v>
          </cell>
          <cell r="C54">
            <v>2</v>
          </cell>
        </row>
      </sheetData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N BCO con nva sucs en gto"/>
      <sheetName val="PRvsRE con nvas suc en gto"/>
      <sheetName val="factores"/>
      <sheetName val="factores (3)"/>
      <sheetName val="factor gasto"/>
    </sheetNames>
    <sheetDataSet>
      <sheetData sheetId="0" refreshError="1">
        <row r="5">
          <cell r="D5">
            <v>55587.030999999988</v>
          </cell>
          <cell r="I5">
            <v>55382.810999999994</v>
          </cell>
        </row>
        <row r="6">
          <cell r="D6">
            <v>7946.7047399999983</v>
          </cell>
          <cell r="I6">
            <v>7433.3219799999997</v>
          </cell>
        </row>
        <row r="7">
          <cell r="D7">
            <v>621.59965</v>
          </cell>
          <cell r="I7">
            <v>528.2478799999999</v>
          </cell>
        </row>
        <row r="8">
          <cell r="D8">
            <v>256.12911000000003</v>
          </cell>
          <cell r="I8">
            <v>256.84025999999994</v>
          </cell>
        </row>
        <row r="9">
          <cell r="D9">
            <v>3198.0368799999992</v>
          </cell>
          <cell r="I9">
            <v>2878.7654800000005</v>
          </cell>
        </row>
        <row r="10">
          <cell r="D10">
            <v>6909.2596900000008</v>
          </cell>
          <cell r="I10">
            <v>3490.7403100000001</v>
          </cell>
        </row>
        <row r="11">
          <cell r="D11">
            <v>8019.06754</v>
          </cell>
          <cell r="I11">
            <v>7356.8649599999999</v>
          </cell>
        </row>
        <row r="12">
          <cell r="D12">
            <v>0</v>
          </cell>
          <cell r="I12">
            <v>0</v>
          </cell>
        </row>
        <row r="13">
          <cell r="D13">
            <v>3280.1927900000001</v>
          </cell>
          <cell r="I13">
            <v>4325.8210799999997</v>
          </cell>
        </row>
        <row r="14">
          <cell r="D14">
            <v>0</v>
          </cell>
          <cell r="I14">
            <v>0</v>
          </cell>
        </row>
        <row r="16">
          <cell r="D16">
            <v>85818.021399999998</v>
          </cell>
          <cell r="I16">
            <v>81653.412949999984</v>
          </cell>
        </row>
        <row r="18">
          <cell r="D18">
            <v>436.3372</v>
          </cell>
          <cell r="I18">
            <v>368.17684000000008</v>
          </cell>
        </row>
        <row r="19">
          <cell r="D19">
            <v>6.4020000000000001</v>
          </cell>
          <cell r="I19">
            <v>-6.4020000000000001</v>
          </cell>
        </row>
        <row r="20">
          <cell r="D20">
            <v>1511.9378800000002</v>
          </cell>
          <cell r="I20">
            <v>1867.2474399999999</v>
          </cell>
        </row>
        <row r="21">
          <cell r="D21">
            <v>641.07620000000009</v>
          </cell>
          <cell r="I21">
            <v>543.41953000000012</v>
          </cell>
        </row>
        <row r="22">
          <cell r="D22">
            <v>2.0634000000000001</v>
          </cell>
          <cell r="I22">
            <v>84.939049999999995</v>
          </cell>
        </row>
        <row r="23">
          <cell r="D23">
            <v>150.7166</v>
          </cell>
          <cell r="I23">
            <v>150.7166</v>
          </cell>
        </row>
        <row r="24">
          <cell r="D24">
            <v>2179.7078500000002</v>
          </cell>
          <cell r="I24">
            <v>2307.20642</v>
          </cell>
        </row>
        <row r="25">
          <cell r="D25">
            <v>443.20094000000006</v>
          </cell>
          <cell r="I25">
            <v>2396.7926699999998</v>
          </cell>
        </row>
        <row r="26">
          <cell r="D26">
            <v>4245.8565900000012</v>
          </cell>
          <cell r="I26">
            <v>2618.5273900000002</v>
          </cell>
        </row>
        <row r="27">
          <cell r="D27">
            <v>6830.4319499999992</v>
          </cell>
          <cell r="I27">
            <v>7128.6812600000012</v>
          </cell>
        </row>
        <row r="28">
          <cell r="D28">
            <v>128.76951</v>
          </cell>
          <cell r="I28">
            <v>123.74512000000001</v>
          </cell>
        </row>
        <row r="29">
          <cell r="D29">
            <v>4818.1788700000006</v>
          </cell>
          <cell r="I29">
            <v>4863.5682500000003</v>
          </cell>
        </row>
        <row r="30">
          <cell r="D30">
            <v>722.64676000000009</v>
          </cell>
          <cell r="I30">
            <v>722.6467600000002</v>
          </cell>
        </row>
        <row r="31">
          <cell r="D31">
            <v>2863.8966000000005</v>
          </cell>
          <cell r="I31">
            <v>2568.5830800000003</v>
          </cell>
        </row>
        <row r="32">
          <cell r="D32">
            <v>2526.0969099999998</v>
          </cell>
          <cell r="I32">
            <v>2526.0969100000002</v>
          </cell>
        </row>
        <row r="33">
          <cell r="D33">
            <v>252.172</v>
          </cell>
          <cell r="I33">
            <v>250.37799999999999</v>
          </cell>
        </row>
        <row r="34">
          <cell r="D34">
            <v>35.381250000000001</v>
          </cell>
          <cell r="I34">
            <v>35.381250000000001</v>
          </cell>
        </row>
        <row r="35">
          <cell r="D35">
            <v>1036.2792000000002</v>
          </cell>
          <cell r="I35">
            <v>538.89189999999985</v>
          </cell>
        </row>
        <row r="36">
          <cell r="D36">
            <v>1364.8891600000002</v>
          </cell>
          <cell r="I36">
            <v>81.480450000000005</v>
          </cell>
        </row>
        <row r="37">
          <cell r="D37">
            <v>249.19200000000001</v>
          </cell>
          <cell r="I37">
            <v>249.19200000000001</v>
          </cell>
        </row>
        <row r="38">
          <cell r="D38">
            <v>1290.2448900000002</v>
          </cell>
          <cell r="I38">
            <v>1157.6971500000002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1.0391300951274389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Ctas Ord"/>
      <sheetName val="Resultados "/>
      <sheetName val="Variaciones"/>
      <sheetName val="Cambios"/>
      <sheetName val="PT B-12 Gpo Cons 06"/>
      <sheetName val="PT B-12 Gpo 0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LAT VALUAC MTDO PART (2)"/>
      <sheetName val="TELMEX"/>
      <sheetName val="TELMEX (A)"/>
      <sheetName val="TELMEX (L) "/>
      <sheetName val="ALSA"/>
      <sheetName val="AATENSA(ATENQUIQUE)"/>
      <sheetName val="AMEXICO"/>
      <sheetName val="GPH"/>
      <sheetName val="INCOMEX Y_O FINLAT 0"/>
      <sheetName val="FINLATA"/>
      <sheetName val="FINLATC"/>
      <sheetName val="FINLATG"/>
      <sheetName val="FINLAT6"/>
      <sheetName val="FINLAT7"/>
      <sheetName val="VALUE GF (ANTES GFFINA)"/>
      <sheetName val="AEROMEX"/>
      <sheetName val="CANANEA"/>
      <sheetName val="CMA"/>
      <sheetName val="FINDEA"/>
      <sheetName val="FINLAT5"/>
      <sheetName val="FINLAT8"/>
      <sheetName val="VALUAC"/>
      <sheetName val="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VI"/>
      <sheetName val="BANXICO"/>
      <sheetName val="PROPIOS"/>
      <sheetName val="BALANZAS"/>
      <sheetName val="CARTERA"/>
      <sheetName val="IPAB"/>
      <sheetName val="#Cred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">
          <cell r="I3">
            <v>4380</v>
          </cell>
        </row>
        <row r="4">
          <cell r="J4">
            <v>5431</v>
          </cell>
          <cell r="K4">
            <v>1436</v>
          </cell>
          <cell r="L4">
            <v>5358</v>
          </cell>
          <cell r="M4">
            <v>1399</v>
          </cell>
          <cell r="N4">
            <v>5314</v>
          </cell>
          <cell r="O4">
            <v>1352</v>
          </cell>
          <cell r="P4">
            <v>5220</v>
          </cell>
          <cell r="Q4">
            <v>1319</v>
          </cell>
          <cell r="R4">
            <v>5186</v>
          </cell>
          <cell r="S4">
            <v>1289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"/>
      <sheetName val="BALANZAS"/>
      <sheetName val="CARTERA"/>
      <sheetName val="IPAB"/>
      <sheetName val="#Cred"/>
    </sheetNames>
    <sheetDataSet>
      <sheetData sheetId="0"/>
      <sheetData sheetId="1"/>
      <sheetData sheetId="2"/>
      <sheetData sheetId="3"/>
      <sheetData sheetId="4" refreshError="1">
        <row r="3">
          <cell r="I3">
            <v>397</v>
          </cell>
          <cell r="J3">
            <v>1</v>
          </cell>
          <cell r="K3">
            <v>449</v>
          </cell>
          <cell r="L3">
            <v>1</v>
          </cell>
          <cell r="M3">
            <v>504</v>
          </cell>
          <cell r="N3">
            <v>1</v>
          </cell>
          <cell r="O3">
            <v>584</v>
          </cell>
          <cell r="P3">
            <v>2</v>
          </cell>
          <cell r="Q3">
            <v>658</v>
          </cell>
          <cell r="R3">
            <v>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DIS"/>
      <sheetName val="BALANZA"/>
      <sheetName val="CARTERA"/>
      <sheetName val="IPAB"/>
      <sheetName val="#Cred"/>
    </sheetNames>
    <sheetDataSet>
      <sheetData sheetId="0"/>
      <sheetData sheetId="1"/>
      <sheetData sheetId="2"/>
      <sheetData sheetId="3"/>
      <sheetData sheetId="4" refreshError="1">
        <row r="7">
          <cell r="L7">
            <v>2298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ES"/>
      <sheetName val="Flows SBM PORT"/>
      <sheetName val="CARTERA ADQUIRIDA"/>
      <sheetName val="Chart1"/>
      <sheetName val="Summary"/>
      <sheetName val="Edos Financieros"/>
      <sheetName val="NEW COSTOS"/>
      <sheetName val="Costos"/>
      <sheetName val="Param_Costos"/>
      <sheetName val="Ingresos"/>
      <sheetName val="PLAN COMERCIAL"/>
      <sheetName val="SUPUESTOS"/>
      <sheetName val="Modelo Flows Montos"/>
      <sheetName val="Costo Personal"/>
      <sheetName val="Person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92">
          <cell r="T92">
            <v>-514.36830871507289</v>
          </cell>
        </row>
      </sheetData>
      <sheetData sheetId="6"/>
      <sheetData sheetId="7"/>
      <sheetData sheetId="8">
        <row r="2">
          <cell r="E2">
            <v>13</v>
          </cell>
        </row>
      </sheetData>
      <sheetData sheetId="9"/>
      <sheetData sheetId="10" refreshError="1"/>
      <sheetData sheetId="11"/>
      <sheetData sheetId="12"/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 pre per"/>
      <sheetName val="4 hipo"/>
      <sheetName val="4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B18"/>
      <sheetName val="19"/>
      <sheetName val="20"/>
      <sheetName val="21"/>
      <sheetName val="22"/>
      <sheetName val="23"/>
      <sheetName val="24"/>
    </sheetNames>
    <sheetDataSet>
      <sheetData sheetId="0">
        <row r="2">
          <cell r="A2" t="str">
            <v>OPERACIONES CARTERA</v>
          </cell>
        </row>
        <row r="4">
          <cell r="A4" t="str">
            <v>COMPARATIVO DE LA INTEGRACION DE LA CARTERA GENERAL POR CUENTAS DE MAYOR (SALDOS CONTABLES)</v>
          </cell>
        </row>
        <row r="6">
          <cell r="A6" t="str">
            <v>31 de Agosto de 2003</v>
          </cell>
        </row>
        <row r="8">
          <cell r="A8" t="str">
            <v>(CIFRAS EN MILLARES Y VALORIZADAS)</v>
          </cell>
        </row>
        <row r="17">
          <cell r="D17">
            <v>2002</v>
          </cell>
          <cell r="F17" t="str">
            <v>HISTORICO 2002 - 2003</v>
          </cell>
        </row>
        <row r="18">
          <cell r="D18" t="str">
            <v>SEPTIEMBRE</v>
          </cell>
          <cell r="F18" t="str">
            <v>OCTUBRE</v>
          </cell>
          <cell r="H18" t="str">
            <v>NOVIEMBRE</v>
          </cell>
        </row>
        <row r="19">
          <cell r="A19" t="str">
            <v xml:space="preserve">TIPO DE CREDITO / CUENTA DE MAYOR  </v>
          </cell>
        </row>
        <row r="20">
          <cell r="D20" t="str">
            <v>IMPORTE</v>
          </cell>
          <cell r="E20" t="str">
            <v>%</v>
          </cell>
          <cell r="F20" t="str">
            <v>IMPORTE</v>
          </cell>
          <cell r="G20" t="str">
            <v>%</v>
          </cell>
          <cell r="H20" t="str">
            <v>IMPORTE</v>
          </cell>
          <cell r="I20" t="str">
            <v>%</v>
          </cell>
        </row>
        <row r="22">
          <cell r="A22">
            <v>1301</v>
          </cell>
          <cell r="B22" t="str">
            <v>Descuentos</v>
          </cell>
          <cell r="D22">
            <v>4235</v>
          </cell>
          <cell r="E22">
            <v>8.519837991841266E-3</v>
          </cell>
          <cell r="F22">
            <v>2258</v>
          </cell>
          <cell r="G22">
            <v>4.4070676142040823E-3</v>
          </cell>
          <cell r="H22">
            <v>4915</v>
          </cell>
          <cell r="I22">
            <v>9.2217201737686445E-3</v>
          </cell>
        </row>
        <row r="23">
          <cell r="A23">
            <v>1302</v>
          </cell>
          <cell r="B23" t="str">
            <v>Quirografarios</v>
          </cell>
          <cell r="D23">
            <v>3789492.3207999999</v>
          </cell>
          <cell r="E23">
            <v>7.6235798452284689</v>
          </cell>
          <cell r="F23">
            <v>4215521.4384000003</v>
          </cell>
          <cell r="G23">
            <v>8.2276740514418307</v>
          </cell>
          <cell r="H23">
            <v>3993256.392</v>
          </cell>
          <cell r="I23">
            <v>7.4923078390919624</v>
          </cell>
        </row>
        <row r="24">
          <cell r="A24">
            <v>1303</v>
          </cell>
          <cell r="B24" t="str">
            <v>Con Colateral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1304</v>
          </cell>
          <cell r="B25" t="str">
            <v>Prendarios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>
            <v>1305</v>
          </cell>
          <cell r="B26" t="str">
            <v>Simples y Cta. Corriente</v>
          </cell>
          <cell r="D26">
            <v>22410363.217</v>
          </cell>
          <cell r="E26">
            <v>45.084454296849735</v>
          </cell>
          <cell r="F26">
            <v>23241344.867200002</v>
          </cell>
          <cell r="G26">
            <v>45.361460706282294</v>
          </cell>
          <cell r="H26">
            <v>24955038.737</v>
          </cell>
          <cell r="I26">
            <v>46.821644793117173</v>
          </cell>
        </row>
        <row r="27">
          <cell r="A27">
            <v>1306</v>
          </cell>
          <cell r="B27" t="str">
            <v>Con Gtias. de Unid. Ind.</v>
          </cell>
          <cell r="D27">
            <v>1E-4</v>
          </cell>
          <cell r="E27">
            <v>2.0117681208598027E-10</v>
          </cell>
          <cell r="F27">
            <v>1E-4</v>
          </cell>
          <cell r="G27">
            <v>1.9517571364942794E-10</v>
          </cell>
          <cell r="H27">
            <v>1E-4</v>
          </cell>
          <cell r="I27">
            <v>1.8762401167382799E-10</v>
          </cell>
        </row>
        <row r="28">
          <cell r="A28">
            <v>1307</v>
          </cell>
          <cell r="B28" t="str">
            <v>Habilitacion y Avio</v>
          </cell>
          <cell r="D28">
            <v>249009.43320000003</v>
          </cell>
          <cell r="E28">
            <v>0.50094923950512871</v>
          </cell>
          <cell r="F28">
            <v>190414.1232</v>
          </cell>
          <cell r="G28">
            <v>0.37164212384490092</v>
          </cell>
          <cell r="H28">
            <v>230693.65950000001</v>
          </cell>
          <cell r="I28">
            <v>0.432836698631061</v>
          </cell>
        </row>
        <row r="29">
          <cell r="A29">
            <v>1308</v>
          </cell>
          <cell r="B29" t="str">
            <v>Refaccionarios</v>
          </cell>
          <cell r="D29">
            <v>158471.3003</v>
          </cell>
          <cell r="E29">
            <v>0.3188075100147405</v>
          </cell>
          <cell r="F29">
            <v>133863.296</v>
          </cell>
          <cell r="G29">
            <v>0.2612686432826461</v>
          </cell>
          <cell r="H29">
            <v>120367.4045</v>
          </cell>
          <cell r="I29">
            <v>0.22583815307056374</v>
          </cell>
        </row>
        <row r="30">
          <cell r="A30">
            <v>1309</v>
          </cell>
          <cell r="B30" t="str">
            <v>Prest. Inmob a Emp de Prod de Bos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>
            <v>1310</v>
          </cell>
          <cell r="B31" t="str">
            <v>Prestamos para la Vivienda</v>
          </cell>
          <cell r="D31">
            <v>2245542</v>
          </cell>
          <cell r="E31">
            <v>4.517509809651763</v>
          </cell>
          <cell r="F31">
            <v>2381441</v>
          </cell>
          <cell r="G31">
            <v>4.647994466890073</v>
          </cell>
          <cell r="H31">
            <v>2532188.1666000001</v>
          </cell>
          <cell r="I31">
            <v>4.7509930213048746</v>
          </cell>
        </row>
        <row r="32">
          <cell r="A32">
            <v>1311</v>
          </cell>
          <cell r="B32" t="str">
            <v xml:space="preserve">Otros cred. con Gtia Inmob. </v>
          </cell>
          <cell r="D32">
            <v>30113</v>
          </cell>
          <cell r="E32">
            <v>6.0580373423451239E-2</v>
          </cell>
          <cell r="F32">
            <v>34393</v>
          </cell>
          <cell r="G32">
            <v>6.7126783195447751E-2</v>
          </cell>
          <cell r="H32">
            <v>39534</v>
          </cell>
          <cell r="I32">
            <v>7.4175276775131152E-2</v>
          </cell>
        </row>
        <row r="33">
          <cell r="A33">
            <v>1312</v>
          </cell>
          <cell r="B33" t="str">
            <v>Créditos Personales al Consumo</v>
          </cell>
          <cell r="D33">
            <v>3735000</v>
          </cell>
          <cell r="E33">
            <v>7.513953931411363</v>
          </cell>
          <cell r="F33">
            <v>3961649</v>
          </cell>
          <cell r="G33">
            <v>7.7321767080354249</v>
          </cell>
          <cell r="H33">
            <v>4177605</v>
          </cell>
          <cell r="I33">
            <v>7.8381900928864212</v>
          </cell>
        </row>
        <row r="34">
          <cell r="A34">
            <v>1317</v>
          </cell>
          <cell r="B34" t="str">
            <v>Venidos a Menos</v>
          </cell>
          <cell r="D34">
            <v>2250</v>
          </cell>
          <cell r="E34">
            <v>4.526478271934556E-3</v>
          </cell>
          <cell r="F34">
            <v>2250</v>
          </cell>
          <cell r="G34">
            <v>4.3914535571121282E-3</v>
          </cell>
          <cell r="H34">
            <v>2250</v>
          </cell>
          <cell r="I34">
            <v>4.2215402626611291E-3</v>
          </cell>
        </row>
        <row r="35">
          <cell r="A35">
            <v>1319</v>
          </cell>
          <cell r="B35" t="str">
            <v>Int. Dev. s/ Prest. y Cred. Vigentes.</v>
          </cell>
          <cell r="D35">
            <v>173228.98639999999</v>
          </cell>
          <cell r="E35">
            <v>0.34849655244837635</v>
          </cell>
          <cell r="F35">
            <v>217075.83199999999</v>
          </cell>
          <cell r="G35">
            <v>0.42367930426643319</v>
          </cell>
          <cell r="H35">
            <v>347288.73729999998</v>
          </cell>
          <cell r="I35">
            <v>0.65159706101364179</v>
          </cell>
        </row>
        <row r="36">
          <cell r="A36">
            <v>1322</v>
          </cell>
          <cell r="B36" t="str">
            <v>Arrendamiento</v>
          </cell>
          <cell r="D36">
            <v>32048.8174</v>
          </cell>
          <cell r="E36">
            <v>6.447478915657695E-2</v>
          </cell>
          <cell r="F36">
            <v>30971.078399999999</v>
          </cell>
          <cell r="G36">
            <v>6.0448023292123822E-2</v>
          </cell>
          <cell r="H36">
            <v>39877.745999999999</v>
          </cell>
          <cell r="I36">
            <v>7.482022681029947E-2</v>
          </cell>
        </row>
        <row r="37">
          <cell r="A37">
            <v>1323</v>
          </cell>
          <cell r="B37" t="str">
            <v>Reestructurados</v>
          </cell>
          <cell r="D37">
            <v>6101553.7958999993</v>
          </cell>
          <cell r="E37">
            <v>12.274911414302739</v>
          </cell>
          <cell r="F37">
            <v>6064668.5334000001</v>
          </cell>
          <cell r="G37">
            <v>11.836760090535744</v>
          </cell>
          <cell r="H37">
            <v>6060062.9775999999</v>
          </cell>
          <cell r="I37">
            <v>11.37013326853355</v>
          </cell>
        </row>
        <row r="38">
          <cell r="A38">
            <v>1324</v>
          </cell>
          <cell r="B38" t="str">
            <v>Renovados</v>
          </cell>
          <cell r="D38">
            <v>7</v>
          </cell>
          <cell r="E38">
            <v>1.4082376846018619E-5</v>
          </cell>
          <cell r="F38">
            <v>6</v>
          </cell>
          <cell r="G38">
            <v>1.1710542818965676E-5</v>
          </cell>
          <cell r="H38">
            <v>6</v>
          </cell>
          <cell r="I38">
            <v>1.1257440700429678E-5</v>
          </cell>
        </row>
        <row r="39">
          <cell r="A39">
            <v>1330</v>
          </cell>
          <cell r="B39" t="str">
            <v>CR Fovi Exig Difer Prog Ade Benef</v>
          </cell>
          <cell r="D39">
            <v>7990</v>
          </cell>
          <cell r="E39">
            <v>1.6074027285669822E-2</v>
          </cell>
          <cell r="F39">
            <v>7888</v>
          </cell>
          <cell r="G39">
            <v>1.5395460292666875E-2</v>
          </cell>
          <cell r="H39">
            <v>7752</v>
          </cell>
          <cell r="I39">
            <v>1.4544613384955146E-2</v>
          </cell>
        </row>
        <row r="40">
          <cell r="A40">
            <v>1331</v>
          </cell>
          <cell r="B40" t="str">
            <v>Gob FEd Desc en Pag Bonif CR Viv</v>
          </cell>
          <cell r="D40">
            <v>247358</v>
          </cell>
          <cell r="E40">
            <v>0.4976269388396391</v>
          </cell>
          <cell r="F40">
            <v>273484</v>
          </cell>
          <cell r="G40">
            <v>0.53377434871700147</v>
          </cell>
          <cell r="H40">
            <v>297415</v>
          </cell>
          <cell r="I40">
            <v>0.55802195431971546</v>
          </cell>
        </row>
        <row r="41">
          <cell r="A41">
            <v>1332</v>
          </cell>
          <cell r="B41" t="str">
            <v>Gobierno Federal Descuento en  Pag</v>
          </cell>
          <cell r="D41">
            <v>32497</v>
          </cell>
          <cell r="E41">
            <v>6.537642862358102E-2</v>
          </cell>
          <cell r="F41">
            <v>35954</v>
          </cell>
          <cell r="G41">
            <v>7.0173476085515316E-2</v>
          </cell>
          <cell r="H41">
            <v>39587</v>
          </cell>
          <cell r="I41">
            <v>7.4274717501318269E-2</v>
          </cell>
        </row>
        <row r="42">
          <cell r="A42">
            <v>1335</v>
          </cell>
          <cell r="B42" t="str">
            <v>Finape</v>
          </cell>
          <cell r="D42">
            <v>869</v>
          </cell>
          <cell r="E42">
            <v>1.7482264970271686E-3</v>
          </cell>
          <cell r="F42">
            <v>921</v>
          </cell>
          <cell r="G42">
            <v>1.7975683227112313E-3</v>
          </cell>
          <cell r="H42">
            <v>932</v>
          </cell>
          <cell r="I42">
            <v>1.7486557888000765E-3</v>
          </cell>
        </row>
        <row r="43">
          <cell r="A43">
            <v>1336</v>
          </cell>
          <cell r="B43" t="str">
            <v>Finape</v>
          </cell>
          <cell r="D43">
            <v>1227</v>
          </cell>
          <cell r="E43">
            <v>2.468439484294978E-3</v>
          </cell>
          <cell r="F43">
            <v>1304</v>
          </cell>
          <cell r="G43">
            <v>2.5450913059885403E-3</v>
          </cell>
          <cell r="H43">
            <v>1317</v>
          </cell>
          <cell r="I43">
            <v>2.4710082337443145E-3</v>
          </cell>
        </row>
        <row r="44">
          <cell r="A44">
            <v>1337</v>
          </cell>
          <cell r="B44" t="str">
            <v>Fopyme</v>
          </cell>
          <cell r="D44">
            <v>347</v>
          </cell>
          <cell r="E44">
            <v>6.9808353793835158E-4</v>
          </cell>
          <cell r="F44">
            <v>375</v>
          </cell>
          <cell r="G44">
            <v>7.3190892618535473E-4</v>
          </cell>
          <cell r="H44">
            <v>385</v>
          </cell>
          <cell r="I44">
            <v>7.223524449442377E-4</v>
          </cell>
        </row>
        <row r="45">
          <cell r="A45">
            <v>1338</v>
          </cell>
          <cell r="B45" t="str">
            <v>Fopyme</v>
          </cell>
          <cell r="D45">
            <v>520</v>
          </cell>
          <cell r="E45">
            <v>1.0461194228470975E-3</v>
          </cell>
          <cell r="F45">
            <v>562</v>
          </cell>
          <cell r="G45">
            <v>1.0968875107097852E-3</v>
          </cell>
          <cell r="H45">
            <v>577</v>
          </cell>
          <cell r="I45">
            <v>1.0825905473579875E-3</v>
          </cell>
        </row>
        <row r="46">
          <cell r="A46">
            <v>1340</v>
          </cell>
          <cell r="B46" t="str">
            <v>Cartera Descontada con Inst de Cred.</v>
          </cell>
          <cell r="D46">
            <v>509964.43719999999</v>
          </cell>
          <cell r="E46">
            <v>1.0259301975311708</v>
          </cell>
          <cell r="F46">
            <v>508012.88</v>
          </cell>
          <cell r="G46">
            <v>0.99151776397101188</v>
          </cell>
          <cell r="H46">
            <v>510598.223</v>
          </cell>
          <cell r="I46">
            <v>0.95800486952787811</v>
          </cell>
        </row>
        <row r="47">
          <cell r="A47">
            <v>1341</v>
          </cell>
          <cell r="B47" t="str">
            <v>Otra Cartera Descontada</v>
          </cell>
          <cell r="D47">
            <v>2890717.78</v>
          </cell>
          <cell r="E47">
            <v>5.8154538762066199</v>
          </cell>
          <cell r="F47">
            <v>2922199.44</v>
          </cell>
          <cell r="G47">
            <v>5.7034236112795869</v>
          </cell>
          <cell r="H47">
            <v>2914851.3</v>
          </cell>
          <cell r="I47">
            <v>5.4689609433867261</v>
          </cell>
        </row>
        <row r="48">
          <cell r="A48">
            <v>1342</v>
          </cell>
          <cell r="B48" t="str">
            <v>Cart. Cred. Reestruc. Desc. Sireca</v>
          </cell>
          <cell r="D48">
            <v>1660</v>
          </cell>
          <cell r="E48">
            <v>3.3395350806272725E-3</v>
          </cell>
          <cell r="F48">
            <v>1526</v>
          </cell>
          <cell r="G48">
            <v>2.9783813902902702E-3</v>
          </cell>
          <cell r="H48">
            <v>1526</v>
          </cell>
          <cell r="I48">
            <v>2.8631424181426147E-3</v>
          </cell>
        </row>
        <row r="49">
          <cell r="A49">
            <v>6103</v>
          </cell>
          <cell r="B49" t="str">
            <v>Deudores por Aval</v>
          </cell>
          <cell r="D49">
            <v>40526.5671</v>
          </cell>
          <cell r="E49">
            <v>8.1530055739665708E-2</v>
          </cell>
          <cell r="F49">
            <v>62120.897600000004</v>
          </cell>
          <cell r="G49">
            <v>0.12124490521623035</v>
          </cell>
          <cell r="H49">
            <v>62093.379499999995</v>
          </cell>
          <cell r="I49">
            <v>0.11650208960175429</v>
          </cell>
        </row>
        <row r="50">
          <cell r="A50">
            <v>6105</v>
          </cell>
          <cell r="B50" t="str">
            <v>Creditos Comerciales</v>
          </cell>
          <cell r="D50">
            <v>389288.33360000001</v>
          </cell>
          <cell r="E50">
            <v>0.78315785935911608</v>
          </cell>
          <cell r="F50">
            <v>272602.64</v>
          </cell>
          <cell r="G50">
            <v>0.53205414804718087</v>
          </cell>
          <cell r="H50">
            <v>281188.5465</v>
          </cell>
          <cell r="I50">
            <v>0.52757723131062717</v>
          </cell>
        </row>
        <row r="51">
          <cell r="A51">
            <v>6228</v>
          </cell>
          <cell r="B51" t="str">
            <v xml:space="preserve">Udis Fideicomiso Planta Productiva </v>
          </cell>
          <cell r="D51">
            <v>9645.7682000000004</v>
          </cell>
          <cell r="E51">
            <v>1.9405048965963241E-2</v>
          </cell>
          <cell r="F51">
            <v>9606.7314000000006</v>
          </cell>
          <cell r="G51">
            <v>1.8750006568333682E-2</v>
          </cell>
          <cell r="H51">
            <v>9820.3611999999994</v>
          </cell>
          <cell r="I51">
            <v>1.8425355644300073E-2</v>
          </cell>
        </row>
        <row r="52">
          <cell r="A52">
            <v>6229</v>
          </cell>
          <cell r="B52" t="str">
            <v xml:space="preserve">Udis Fideic. Estados y Municipios </v>
          </cell>
          <cell r="D52">
            <v>737.84109999999998</v>
          </cell>
          <cell r="E52">
            <v>1.4843652032401297E-3</v>
          </cell>
          <cell r="F52">
            <v>659.12940000000003</v>
          </cell>
          <cell r="G52">
            <v>1.2864605103231925E-3</v>
          </cell>
          <cell r="H52">
            <v>668.98809999999992</v>
          </cell>
          <cell r="I52">
            <v>1.2551823108405199E-3</v>
          </cell>
        </row>
        <row r="53">
          <cell r="A53" t="str">
            <v>6230 01</v>
          </cell>
          <cell r="B53" t="str">
            <v>Udis vivienda 20 años</v>
          </cell>
          <cell r="D53">
            <v>1036895</v>
          </cell>
          <cell r="E53">
            <v>2.0859923056789254</v>
          </cell>
          <cell r="F53">
            <v>1032388</v>
          </cell>
          <cell r="G53">
            <v>2.0149706466310557</v>
          </cell>
          <cell r="H53">
            <v>1025496</v>
          </cell>
          <cell r="I53">
            <v>1.924076734754639</v>
          </cell>
        </row>
        <row r="54">
          <cell r="A54" t="str">
            <v>6230 02</v>
          </cell>
          <cell r="B54" t="str">
            <v>Udis vivienda 25 años</v>
          </cell>
          <cell r="D54">
            <v>421989</v>
          </cell>
          <cell r="E54">
            <v>0.84894401755350735</v>
          </cell>
          <cell r="F54">
            <v>419880</v>
          </cell>
          <cell r="G54">
            <v>0.81950378647121813</v>
          </cell>
          <cell r="H54">
            <v>415404</v>
          </cell>
          <cell r="I54">
            <v>0.77939764945354828</v>
          </cell>
        </row>
        <row r="55">
          <cell r="A55" t="str">
            <v>6230 03</v>
          </cell>
          <cell r="B55" t="str">
            <v>Udia vivienda 30 años</v>
          </cell>
          <cell r="D55">
            <v>1444781</v>
          </cell>
          <cell r="E55">
            <v>2.9065643574239468</v>
          </cell>
          <cell r="F55">
            <v>1432506</v>
          </cell>
          <cell r="G55">
            <v>2.7959038085708743</v>
          </cell>
          <cell r="H55">
            <v>1424618</v>
          </cell>
          <cell r="I55">
            <v>2.6729254426274545</v>
          </cell>
        </row>
        <row r="56">
          <cell r="A56" t="str">
            <v>6230 04</v>
          </cell>
          <cell r="B56" t="str">
            <v>Creditos Individualizados</v>
          </cell>
          <cell r="D56">
            <v>121892</v>
          </cell>
          <cell r="E56">
            <v>0.24521843978784308</v>
          </cell>
          <cell r="F56">
            <v>121600</v>
          </cell>
          <cell r="G56">
            <v>0.23733366779770437</v>
          </cell>
          <cell r="H56">
            <v>121487</v>
          </cell>
          <cell r="I56">
            <v>0.22793878306218338</v>
          </cell>
        </row>
        <row r="57">
          <cell r="A57">
            <v>6241</v>
          </cell>
          <cell r="B57" t="str">
            <v>Udis Cartera Manual</v>
          </cell>
          <cell r="D57">
            <v>220785.49069999999</v>
          </cell>
          <cell r="E57">
            <v>0.44416921173864848</v>
          </cell>
          <cell r="F57">
            <v>218961.51300000001</v>
          </cell>
          <cell r="G57">
            <v>0.42735969561533493</v>
          </cell>
          <cell r="H57">
            <v>221486.27549999999</v>
          </cell>
          <cell r="I57">
            <v>0.4155614354000467</v>
          </cell>
        </row>
        <row r="59">
          <cell r="A59" t="str">
            <v>TOTAL VIGENTE</v>
          </cell>
          <cell r="D59">
            <v>46311006.089000009</v>
          </cell>
          <cell r="E59">
            <v>93.16700569479444</v>
          </cell>
          <cell r="F59">
            <v>47798407.400100008</v>
          </cell>
          <cell r="G59">
            <v>93.290882756206187</v>
          </cell>
          <cell r="H59">
            <v>49840286.894399993</v>
          </cell>
          <cell r="I59">
            <v>93.512345701018418</v>
          </cell>
        </row>
        <row r="62">
          <cell r="A62">
            <v>1314</v>
          </cell>
          <cell r="B62" t="str">
            <v>Cartera Vencida</v>
          </cell>
          <cell r="D62">
            <v>1679125.2796</v>
          </cell>
          <cell r="E62">
            <v>3.3780107084290827</v>
          </cell>
          <cell r="F62">
            <v>1723308.6225999999</v>
          </cell>
          <cell r="G62">
            <v>3.3634799025416764</v>
          </cell>
          <cell r="H62">
            <v>1739093.8062999998</v>
          </cell>
          <cell r="I62">
            <v>3.2629575661511305</v>
          </cell>
        </row>
        <row r="63">
          <cell r="A63">
            <v>1320</v>
          </cell>
          <cell r="B63" t="str">
            <v>Intereses Vencidos</v>
          </cell>
          <cell r="D63">
            <v>64400.575400000002</v>
          </cell>
          <cell r="E63">
            <v>0.12955902455474805</v>
          </cell>
          <cell r="F63">
            <v>60852.76</v>
          </cell>
          <cell r="G63">
            <v>0.11876980860537362</v>
          </cell>
          <cell r="H63">
            <v>60390.196499999998</v>
          </cell>
          <cell r="I63">
            <v>0.11330650933100764</v>
          </cell>
        </row>
        <row r="64">
          <cell r="A64">
            <v>6228</v>
          </cell>
          <cell r="B64" t="str">
            <v>Udis Fideicomisos Vencido</v>
          </cell>
          <cell r="D64">
            <v>460739.01650000003</v>
          </cell>
          <cell r="E64">
            <v>0.92690006543099879</v>
          </cell>
          <cell r="F64">
            <v>456818.06880000001</v>
          </cell>
          <cell r="G64">
            <v>0.8915979258599348</v>
          </cell>
          <cell r="H64">
            <v>459220.31939999998</v>
          </cell>
          <cell r="I64">
            <v>0.86160758567964613</v>
          </cell>
        </row>
        <row r="65">
          <cell r="A65">
            <v>6230</v>
          </cell>
          <cell r="B65" t="str">
            <v>Udis Fideic Proc ADE Cred Viv</v>
          </cell>
          <cell r="D65">
            <v>1192247</v>
          </cell>
          <cell r="E65">
            <v>2.3985245067907375</v>
          </cell>
          <cell r="F65">
            <v>1196496</v>
          </cell>
          <cell r="G65">
            <v>2.3352696067868592</v>
          </cell>
          <cell r="H65">
            <v>1199091</v>
          </cell>
          <cell r="I65">
            <v>2.2497826378198202</v>
          </cell>
        </row>
        <row r="67">
          <cell r="A67" t="str">
            <v>TOTAL VENCIDA</v>
          </cell>
          <cell r="D67">
            <v>3396511.8714999999</v>
          </cell>
          <cell r="E67">
            <v>6.8329943052055668</v>
          </cell>
          <cell r="F67">
            <v>3437475.4513999997</v>
          </cell>
          <cell r="G67">
            <v>6.7091172437938438</v>
          </cell>
          <cell r="H67">
            <v>3457795.3221999998</v>
          </cell>
          <cell r="I67">
            <v>6.4876542989816048</v>
          </cell>
        </row>
        <row r="70">
          <cell r="B70" t="str">
            <v>TOTAL CARTERA</v>
          </cell>
          <cell r="D70">
            <v>49707517.960500009</v>
          </cell>
          <cell r="E70">
            <v>100</v>
          </cell>
          <cell r="F70">
            <v>51235882.851500005</v>
          </cell>
          <cell r="G70">
            <v>100.00000000000003</v>
          </cell>
          <cell r="H70">
            <v>53298082.216599993</v>
          </cell>
          <cell r="I70">
            <v>100.00000000000003</v>
          </cell>
        </row>
        <row r="73">
          <cell r="A73" t="str">
            <v>FUENTE: SISTEMA CENTRAL CONTABLE (SICECO)</v>
          </cell>
        </row>
        <row r="74">
          <cell r="A74" t="str">
            <v>NOTA: INCLUYE CUENTA 6105 EURO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9">
          <cell r="B9" t="str">
            <v>C) CALIDAD Y DIVERSIFICACION DE LA CARTERA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 DLS"/>
      <sheetName val="KPMG JUNIO02"/>
      <sheetName val="KPMG JUNIO02 ACCS"/>
      <sheetName val="INDEVAL"/>
      <sheetName val="CARTERAJUN02"/>
      <sheetName val="REPORTOS"/>
      <sheetName val="INPC"/>
      <sheetName val="CAP.CONTAB.VS. INPC"/>
      <sheetName val="OP. RAN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REPORTADA    (VENTA):</v>
          </cell>
        </row>
        <row r="6">
          <cell r="D6" t="str">
            <v>(Titulos a recibir)</v>
          </cell>
          <cell r="G6" t="str">
            <v>(Acreedores por reporto)</v>
          </cell>
        </row>
        <row r="7">
          <cell r="D7" t="str">
            <v>PARTE ACTIVA</v>
          </cell>
          <cell r="G7" t="str">
            <v>PARTE PASIVA</v>
          </cell>
          <cell r="J7" t="str">
            <v>PLUSVALIA</v>
          </cell>
        </row>
        <row r="8">
          <cell r="B8" t="str">
            <v>INSTRUMENTO</v>
          </cell>
          <cell r="C8" t="str">
            <v>EMISION</v>
          </cell>
          <cell r="D8" t="str">
            <v>CAPITAL + INTERESES</v>
          </cell>
          <cell r="E8" t="str">
            <v>VALOR DE MERCADO</v>
          </cell>
          <cell r="F8" t="str">
            <v>PLUSVALIA</v>
          </cell>
          <cell r="G8" t="str">
            <v>CAPITAL + PREMIOS</v>
          </cell>
          <cell r="H8" t="str">
            <v>VALUACION</v>
          </cell>
          <cell r="I8" t="str">
            <v>PLUSVALIA</v>
          </cell>
          <cell r="J8" t="str">
            <v>(MINUSVALIA)</v>
          </cell>
        </row>
        <row r="9">
          <cell r="D9" t="str">
            <v>DE LOS TITULOS</v>
          </cell>
          <cell r="E9" t="str">
            <v>DE LOS TITULOS</v>
          </cell>
          <cell r="F9" t="str">
            <v>MINUSVALIA</v>
          </cell>
          <cell r="G9" t="str">
            <v>DE LOS TITULOS</v>
          </cell>
          <cell r="H9" t="str">
            <v>V.P.P.V.  (*)</v>
          </cell>
          <cell r="I9" t="str">
            <v>(MINUSVALIA)</v>
          </cell>
          <cell r="J9" t="str">
            <v>N E T A</v>
          </cell>
        </row>
        <row r="11">
          <cell r="B11" t="str">
            <v>CETES</v>
          </cell>
          <cell r="C11" t="str">
            <v>B020725</v>
          </cell>
          <cell r="D11">
            <v>77169303.608606547</v>
          </cell>
          <cell r="E11">
            <v>77124041.544772997</v>
          </cell>
          <cell r="F11">
            <v>-45262.063833549619</v>
          </cell>
          <cell r="G11">
            <v>77170945.114459872</v>
          </cell>
          <cell r="H11">
            <v>77153264.912947744</v>
          </cell>
          <cell r="I11">
            <v>17680.201512128115</v>
          </cell>
          <cell r="J11">
            <v>-27581.862321421504</v>
          </cell>
        </row>
        <row r="12">
          <cell r="B12" t="str">
            <v>CETES</v>
          </cell>
          <cell r="C12" t="str">
            <v>B020926</v>
          </cell>
          <cell r="D12">
            <v>179144977.9272342</v>
          </cell>
          <cell r="E12">
            <v>178870774.05331197</v>
          </cell>
          <cell r="F12">
            <v>-274203.87392222881</v>
          </cell>
          <cell r="G12">
            <v>179140499.00795826</v>
          </cell>
          <cell r="H12">
            <v>179099457.13505203</v>
          </cell>
          <cell r="I12">
            <v>41041.872906237841</v>
          </cell>
          <cell r="J12">
            <v>-233162.00101599097</v>
          </cell>
        </row>
        <row r="13">
          <cell r="B13" t="str">
            <v>TRIBONDES LT</v>
          </cell>
          <cell r="C13" t="str">
            <v>LT050106</v>
          </cell>
          <cell r="D13">
            <v>1000529448.643764</v>
          </cell>
          <cell r="E13">
            <v>999071747.19071996</v>
          </cell>
          <cell r="F13">
            <v>-1457701.4530440569</v>
          </cell>
          <cell r="G13">
            <v>1000676645.4761014</v>
          </cell>
          <cell r="H13">
            <v>1000446274.721651</v>
          </cell>
          <cell r="I13">
            <v>230370.75445044041</v>
          </cell>
          <cell r="J13">
            <v>-1227330.6985936165</v>
          </cell>
        </row>
        <row r="14">
          <cell r="B14" t="str">
            <v>BONOS M3</v>
          </cell>
          <cell r="C14" t="str">
            <v>M3030123</v>
          </cell>
          <cell r="D14">
            <v>254168797.86654031</v>
          </cell>
          <cell r="E14">
            <v>253605759.13612801</v>
          </cell>
          <cell r="F14">
            <v>-563038.7304123044</v>
          </cell>
          <cell r="G14">
            <v>254035774.08195201</v>
          </cell>
          <cell r="H14">
            <v>253977291.24116898</v>
          </cell>
          <cell r="I14">
            <v>58482.840783029795</v>
          </cell>
          <cell r="J14">
            <v>-504555.88962927461</v>
          </cell>
        </row>
        <row r="15">
          <cell r="B15" t="str">
            <v>PAGARE</v>
          </cell>
          <cell r="C15" t="str">
            <v>IBANORTE02274</v>
          </cell>
          <cell r="D15">
            <v>89988539.878921494</v>
          </cell>
          <cell r="E15">
            <v>89985752.13237001</v>
          </cell>
          <cell r="F15">
            <v>-2787.7465514838696</v>
          </cell>
          <cell r="G15">
            <v>89981046.403515384</v>
          </cell>
          <cell r="H15">
            <v>89960489.32219255</v>
          </cell>
          <cell r="I15">
            <v>20557.081322833896</v>
          </cell>
          <cell r="J15">
            <v>17769.334771350026</v>
          </cell>
        </row>
        <row r="16">
          <cell r="B16" t="str">
            <v>PAGARE</v>
          </cell>
          <cell r="C16" t="str">
            <v>IBANORTE02284</v>
          </cell>
          <cell r="D16">
            <v>400310000.13864362</v>
          </cell>
          <cell r="E16">
            <v>400324914.19855601</v>
          </cell>
          <cell r="F16">
            <v>14914.059912383556</v>
          </cell>
          <cell r="G16">
            <v>400273333.43769121</v>
          </cell>
          <cell r="H16">
            <v>400181886.94094855</v>
          </cell>
          <cell r="I16">
            <v>91446.496742665768</v>
          </cell>
          <cell r="J16">
            <v>106360.55665504932</v>
          </cell>
        </row>
        <row r="17">
          <cell r="B17" t="str">
            <v>PAGARE</v>
          </cell>
          <cell r="C17" t="str">
            <v>IINBURSA02334</v>
          </cell>
          <cell r="D17">
            <v>176697614.8833859</v>
          </cell>
          <cell r="E17">
            <v>176418924.64765799</v>
          </cell>
          <cell r="F17">
            <v>-278690.23572790623</v>
          </cell>
          <cell r="G17">
            <v>176691650.40523741</v>
          </cell>
          <cell r="H17">
            <v>176651283.40827945</v>
          </cell>
          <cell r="I17">
            <v>40366.996957957745</v>
          </cell>
          <cell r="J17">
            <v>-238323.23876994848</v>
          </cell>
        </row>
        <row r="18">
          <cell r="B18" t="str">
            <v>PAGARE</v>
          </cell>
          <cell r="C18" t="str">
            <v>IINBURSA02374</v>
          </cell>
          <cell r="D18">
            <v>323661490.12101841</v>
          </cell>
          <cell r="E18">
            <v>322968083.458386</v>
          </cell>
          <cell r="F18">
            <v>-693406.66263240576</v>
          </cell>
          <cell r="G18">
            <v>323645849.1620701</v>
          </cell>
          <cell r="H18">
            <v>323571908.99014562</v>
          </cell>
          <cell r="I18">
            <v>73940.171924471855</v>
          </cell>
          <cell r="J18">
            <v>-619466.4907079339</v>
          </cell>
        </row>
        <row r="19">
          <cell r="B19" t="str">
            <v>PAGARE</v>
          </cell>
          <cell r="C19" t="str">
            <v>IBACOMERI02264</v>
          </cell>
          <cell r="D19">
            <v>100538193.40944973</v>
          </cell>
          <cell r="E19">
            <v>100511731.48681499</v>
          </cell>
          <cell r="F19">
            <v>-26461.922634735703</v>
          </cell>
          <cell r="G19">
            <v>100542267.04341201</v>
          </cell>
          <cell r="H19">
            <v>100519428.96772201</v>
          </cell>
          <cell r="I19">
            <v>22838.075690001249</v>
          </cell>
          <cell r="J19">
            <v>-3623.8469447344542</v>
          </cell>
        </row>
        <row r="20">
          <cell r="B20" t="str">
            <v>PAGARE</v>
          </cell>
          <cell r="C20" t="str">
            <v>IBACOMERI02264</v>
          </cell>
          <cell r="D20">
            <v>609296126.37017119</v>
          </cell>
          <cell r="E20">
            <v>609131197.920295</v>
          </cell>
          <cell r="F20">
            <v>-164928.44987618923</v>
          </cell>
          <cell r="G20">
            <v>609325379.62891531</v>
          </cell>
          <cell r="H20">
            <v>609186971.97660136</v>
          </cell>
          <cell r="I20">
            <v>138407.65231394768</v>
          </cell>
          <cell r="J20">
            <v>-26520.797562241554</v>
          </cell>
        </row>
        <row r="21">
          <cell r="B21" t="str">
            <v>PAGARE</v>
          </cell>
          <cell r="C21" t="str">
            <v>IBACOMERI02274</v>
          </cell>
          <cell r="D21">
            <v>300288659.03871703</v>
          </cell>
          <cell r="E21">
            <v>300239746.54751998</v>
          </cell>
          <cell r="F21">
            <v>-48912.491197049618</v>
          </cell>
          <cell r="G21">
            <v>300277208.35330272</v>
          </cell>
          <cell r="H21">
            <v>300209000.6848861</v>
          </cell>
          <cell r="I21">
            <v>68207.668416619301</v>
          </cell>
          <cell r="J21">
            <v>19295.177219569683</v>
          </cell>
        </row>
        <row r="22">
          <cell r="B22" t="str">
            <v>PAGARE</v>
          </cell>
          <cell r="C22" t="str">
            <v>IBANAMEXI02284</v>
          </cell>
          <cell r="D22">
            <v>501161095.89363933</v>
          </cell>
          <cell r="E22">
            <v>500793349.06905496</v>
          </cell>
          <cell r="F22">
            <v>-367746.82458436489</v>
          </cell>
          <cell r="G22">
            <v>501186672.92853153</v>
          </cell>
          <cell r="H22">
            <v>501072828.87559986</v>
          </cell>
          <cell r="I22">
            <v>113844.05293166637</v>
          </cell>
          <cell r="J22">
            <v>-253902.77165269852</v>
          </cell>
        </row>
        <row r="23">
          <cell r="B23" t="str">
            <v>PAGARE</v>
          </cell>
          <cell r="C23" t="str">
            <v>IBANAMEXI02294</v>
          </cell>
          <cell r="D23">
            <v>300958509.52266312</v>
          </cell>
          <cell r="E23">
            <v>300873009.55018997</v>
          </cell>
          <cell r="F23">
            <v>-85499.972473144531</v>
          </cell>
          <cell r="G23">
            <v>300943688.04234517</v>
          </cell>
          <cell r="H23">
            <v>300875328.98373181</v>
          </cell>
          <cell r="I23">
            <v>68359.058613359928</v>
          </cell>
          <cell r="J23">
            <v>-17140.913859784603</v>
          </cell>
        </row>
        <row r="24">
          <cell r="B24" t="str">
            <v>PAGARE</v>
          </cell>
          <cell r="C24" t="str">
            <v>IBANAMEXI02294</v>
          </cell>
          <cell r="D24">
            <v>100100888.01655142</v>
          </cell>
          <cell r="E24">
            <v>100091410.51469</v>
          </cell>
          <cell r="F24">
            <v>-9477.501861423254</v>
          </cell>
          <cell r="G24">
            <v>100093571.9182032</v>
          </cell>
          <cell r="H24">
            <v>100070835.76316342</v>
          </cell>
          <cell r="I24">
            <v>22736.155039787292</v>
          </cell>
          <cell r="J24">
            <v>13258.653178364038</v>
          </cell>
        </row>
        <row r="25">
          <cell r="B25" t="str">
            <v>PAGARE</v>
          </cell>
          <cell r="C25" t="str">
            <v>IBANORTEI02264</v>
          </cell>
          <cell r="D25">
            <v>201027776.74870756</v>
          </cell>
          <cell r="E25">
            <v>200968063.48899001</v>
          </cell>
          <cell r="F25">
            <v>-59713.259717553854</v>
          </cell>
          <cell r="G25">
            <v>201041728.11860359</v>
          </cell>
          <cell r="H25">
            <v>200995798.09978959</v>
          </cell>
          <cell r="I25">
            <v>45930.018813997507</v>
          </cell>
          <cell r="J25">
            <v>-13783.240903556347</v>
          </cell>
        </row>
        <row r="26">
          <cell r="B26" t="str">
            <v>PAGARE</v>
          </cell>
          <cell r="C26" t="str">
            <v>IBANORTEI02264</v>
          </cell>
          <cell r="D26">
            <v>100527774.97515695</v>
          </cell>
          <cell r="E26">
            <v>100499573.08899</v>
          </cell>
          <cell r="F26">
            <v>-28201.8861669451</v>
          </cell>
          <cell r="G26">
            <v>100533092.34526296</v>
          </cell>
          <cell r="H26">
            <v>100510124.5421802</v>
          </cell>
          <cell r="I26">
            <v>22967.803082764149</v>
          </cell>
          <cell r="J26">
            <v>-5234.0830841809511</v>
          </cell>
        </row>
        <row r="27">
          <cell r="B27" t="str">
            <v>PAGARE</v>
          </cell>
          <cell r="C27" t="str">
            <v>IBANORTEI02294</v>
          </cell>
          <cell r="D27">
            <v>193657780.69897878</v>
          </cell>
          <cell r="E27">
            <v>193592634.846867</v>
          </cell>
          <cell r="F27">
            <v>-65145.852111786604</v>
          </cell>
          <cell r="G27">
            <v>193648243.52061623</v>
          </cell>
          <cell r="H27">
            <v>193604002.61823526</v>
          </cell>
          <cell r="I27">
            <v>44240.902380973101</v>
          </cell>
          <cell r="J27">
            <v>-20904.949730813503</v>
          </cell>
        </row>
        <row r="28">
          <cell r="B28" t="str">
            <v>PAGARE</v>
          </cell>
          <cell r="C28" t="str">
            <v>IBMORGANI02294</v>
          </cell>
          <cell r="D28">
            <v>400303256.07451379</v>
          </cell>
          <cell r="E28">
            <v>400249703.650644</v>
          </cell>
          <cell r="F28">
            <v>-53552.423869788647</v>
          </cell>
          <cell r="G28">
            <v>400269999.39739829</v>
          </cell>
          <cell r="H28">
            <v>400178553.66235089</v>
          </cell>
          <cell r="I28">
            <v>91445.735047399998</v>
          </cell>
          <cell r="J28">
            <v>37893.311177611351</v>
          </cell>
        </row>
        <row r="29">
          <cell r="B29" t="str">
            <v>PAGARE</v>
          </cell>
          <cell r="C29" t="str">
            <v>IINBURSAI02264</v>
          </cell>
          <cell r="D29">
            <v>502858330.75299054</v>
          </cell>
          <cell r="E29">
            <v>502706703.22947001</v>
          </cell>
          <cell r="F29">
            <v>-151627.52352052927</v>
          </cell>
          <cell r="G29">
            <v>502895491.34162873</v>
          </cell>
          <cell r="H29">
            <v>502780599.77361965</v>
          </cell>
          <cell r="I29">
            <v>114891.5680090785</v>
          </cell>
          <cell r="J29">
            <v>-36735.955511450768</v>
          </cell>
        </row>
        <row r="30">
          <cell r="B30" t="str">
            <v>PAGARE</v>
          </cell>
          <cell r="C30" t="str">
            <v>ISERFINI02274</v>
          </cell>
          <cell r="D30">
            <v>100376499.74291755</v>
          </cell>
          <cell r="E30">
            <v>100326357.150474</v>
          </cell>
          <cell r="F30">
            <v>-50142.592443555593</v>
          </cell>
          <cell r="G30">
            <v>100382297.47196324</v>
          </cell>
          <cell r="H30">
            <v>100359495.73320186</v>
          </cell>
          <cell r="I30">
            <v>22801.738761380315</v>
          </cell>
          <cell r="J30">
            <v>-27340.853682175279</v>
          </cell>
        </row>
        <row r="31">
          <cell r="B31" t="str">
            <v>PAGARE</v>
          </cell>
          <cell r="C31" t="str">
            <v>ISERFINI02274</v>
          </cell>
          <cell r="D31">
            <v>301117487.26485485</v>
          </cell>
          <cell r="E31">
            <v>300960451.57752603</v>
          </cell>
          <cell r="F31">
            <v>-157035.68732881546</v>
          </cell>
          <cell r="G31">
            <v>301136873.61759424</v>
          </cell>
          <cell r="H31">
            <v>301068470.67707014</v>
          </cell>
          <cell r="I31">
            <v>68402.940524101257</v>
          </cell>
          <cell r="J31">
            <v>-88632.746804714203</v>
          </cell>
        </row>
        <row r="32">
          <cell r="B32" t="str">
            <v>PAGARE</v>
          </cell>
          <cell r="C32" t="str">
            <v>IBANOBRAI02284</v>
          </cell>
          <cell r="D32">
            <v>200461375.87056023</v>
          </cell>
          <cell r="E32">
            <v>200309595.06524399</v>
          </cell>
          <cell r="F32">
            <v>-151780.8053162396</v>
          </cell>
          <cell r="G32">
            <v>200472438.49910358</v>
          </cell>
          <cell r="H32">
            <v>200426901.38462591</v>
          </cell>
          <cell r="I32">
            <v>45537.114477664232</v>
          </cell>
          <cell r="J32">
            <v>-106243.69083857536</v>
          </cell>
        </row>
        <row r="34">
          <cell r="B34" t="str">
            <v>SUBTOTAL CETES</v>
          </cell>
          <cell r="D34">
            <v>256314281.53584075</v>
          </cell>
          <cell r="E34">
            <v>255994815.59808499</v>
          </cell>
          <cell r="F34">
            <v>-319465.93775577843</v>
          </cell>
          <cell r="G34">
            <v>256311444.12241814</v>
          </cell>
          <cell r="H34">
            <v>256252722.04799977</v>
          </cell>
          <cell r="I34">
            <v>58722.074418365955</v>
          </cell>
          <cell r="J34">
            <v>-260743.86333741248</v>
          </cell>
        </row>
        <row r="35">
          <cell r="B35" t="str">
            <v>SUBTOTAL TRIBONDES LT</v>
          </cell>
          <cell r="D35">
            <v>1000529448.643764</v>
          </cell>
          <cell r="E35">
            <v>999071747.19071996</v>
          </cell>
          <cell r="F35">
            <v>-1457701.4530440569</v>
          </cell>
          <cell r="G35">
            <v>1000676645.4761014</v>
          </cell>
          <cell r="H35">
            <v>1000446274.721651</v>
          </cell>
          <cell r="I35">
            <v>230370.75445044041</v>
          </cell>
          <cell r="J35">
            <v>-1227330.6985936165</v>
          </cell>
        </row>
        <row r="36">
          <cell r="B36" t="str">
            <v>SUBTOTAL M3</v>
          </cell>
          <cell r="D36">
            <v>254168797.86654031</v>
          </cell>
          <cell r="E36">
            <v>253605759.13612801</v>
          </cell>
          <cell r="F36">
            <v>-563038.7304123044</v>
          </cell>
          <cell r="G36">
            <v>254035774.08195201</v>
          </cell>
          <cell r="H36">
            <v>253977291.24116898</v>
          </cell>
          <cell r="I36">
            <v>58482.840783029795</v>
          </cell>
          <cell r="J36">
            <v>-504555.88962927461</v>
          </cell>
        </row>
        <row r="37">
          <cell r="B37" t="str">
            <v>SUBTOTAL PAGARE</v>
          </cell>
          <cell r="D37">
            <v>4903331399.4018421</v>
          </cell>
          <cell r="E37">
            <v>4900951201.6237392</v>
          </cell>
          <cell r="F37">
            <v>-2380197.7781015337</v>
          </cell>
          <cell r="G37">
            <v>4903340831.6353951</v>
          </cell>
          <cell r="H37">
            <v>4902223910.4043446</v>
          </cell>
          <cell r="I37">
            <v>1116921.2310506701</v>
          </cell>
          <cell r="J37">
            <v>-1263276.5470508635</v>
          </cell>
        </row>
        <row r="38">
          <cell r="B38" t="str">
            <v>TOTAL</v>
          </cell>
          <cell r="D38">
            <v>6414343927.4479866</v>
          </cell>
          <cell r="E38">
            <v>6409623523.5486717</v>
          </cell>
          <cell r="F38">
            <v>-4720403.8993136734</v>
          </cell>
          <cell r="G38">
            <v>6414364695.3158665</v>
          </cell>
          <cell r="H38">
            <v>6412900198.415164</v>
          </cell>
          <cell r="I38">
            <v>1464496.9007025063</v>
          </cell>
          <cell r="J38">
            <v>-3255906.9986111671</v>
          </cell>
        </row>
        <row r="39">
          <cell r="B39" t="str">
            <v>REPORTADORA    (COMPRA):</v>
          </cell>
        </row>
        <row r="40">
          <cell r="D40" t="str">
            <v>(Deudores por reporto)</v>
          </cell>
          <cell r="G40" t="str">
            <v>(Titulos a entregar)</v>
          </cell>
        </row>
        <row r="41">
          <cell r="D41" t="str">
            <v>PARTE ACTIVA</v>
          </cell>
          <cell r="G41" t="str">
            <v>PARTE PASIVA</v>
          </cell>
          <cell r="J41" t="str">
            <v>PLUSVALIA</v>
          </cell>
        </row>
        <row r="42">
          <cell r="B42" t="str">
            <v>INSTRUMENTO</v>
          </cell>
          <cell r="C42" t="str">
            <v>EMISION</v>
          </cell>
          <cell r="D42" t="str">
            <v>CAPITAL + PREMIOS</v>
          </cell>
          <cell r="E42" t="str">
            <v>VALUACION</v>
          </cell>
          <cell r="F42" t="str">
            <v>PLUSVALIA</v>
          </cell>
          <cell r="G42" t="str">
            <v>CAPITAL + INTERESES</v>
          </cell>
          <cell r="H42" t="str">
            <v>VALOR DE MERCADO</v>
          </cell>
          <cell r="I42" t="str">
            <v>PLUSVALIA</v>
          </cell>
          <cell r="J42" t="str">
            <v>(MINUSVALIA)</v>
          </cell>
        </row>
        <row r="43">
          <cell r="D43" t="str">
            <v>DE LOS TITULOS</v>
          </cell>
          <cell r="E43" t="str">
            <v>V.P.P.V.  (*)</v>
          </cell>
          <cell r="F43" t="str">
            <v>(MINUSVALIA)</v>
          </cell>
          <cell r="G43" t="str">
            <v>DE LOS TITULOS</v>
          </cell>
          <cell r="H43" t="str">
            <v>DE LOS TITULOS</v>
          </cell>
          <cell r="I43" t="str">
            <v>MINUSVALIA</v>
          </cell>
          <cell r="J43" t="str">
            <v>N E T A</v>
          </cell>
        </row>
        <row r="45">
          <cell r="B45" t="str">
            <v>CETES</v>
          </cell>
          <cell r="C45" t="str">
            <v>B020725</v>
          </cell>
          <cell r="D45">
            <v>77170945.114459872</v>
          </cell>
          <cell r="E45">
            <v>77153264.912947744</v>
          </cell>
          <cell r="F45">
            <v>-17680.201512128115</v>
          </cell>
          <cell r="G45">
            <v>77169303.608606547</v>
          </cell>
          <cell r="H45">
            <v>77124041.544772997</v>
          </cell>
          <cell r="I45">
            <v>45262.063833549619</v>
          </cell>
          <cell r="J45">
            <v>27581.862321421504</v>
          </cell>
        </row>
        <row r="46">
          <cell r="B46" t="str">
            <v>CETES</v>
          </cell>
          <cell r="C46" t="str">
            <v>B020926</v>
          </cell>
          <cell r="D46">
            <v>179140499.00795826</v>
          </cell>
          <cell r="E46">
            <v>179099457.13505203</v>
          </cell>
          <cell r="F46">
            <v>-41041.872906237841</v>
          </cell>
          <cell r="G46">
            <v>179144977.9272342</v>
          </cell>
          <cell r="H46">
            <v>178870774.05331197</v>
          </cell>
          <cell r="I46">
            <v>274203.87392222881</v>
          </cell>
          <cell r="J46">
            <v>233162.00101599097</v>
          </cell>
        </row>
        <row r="47">
          <cell r="B47" t="str">
            <v>CETES</v>
          </cell>
          <cell r="C47" t="str">
            <v>B020912</v>
          </cell>
          <cell r="D47">
            <v>2208277.9594999999</v>
          </cell>
          <cell r="E47">
            <v>2207772.0333478604</v>
          </cell>
          <cell r="F47">
            <v>-505.92615213943645</v>
          </cell>
          <cell r="G47">
            <v>2208309.0789473685</v>
          </cell>
          <cell r="H47">
            <v>2204925.3459200002</v>
          </cell>
          <cell r="I47">
            <v>3383.7330273683183</v>
          </cell>
          <cell r="J47">
            <v>2877.8068752288818</v>
          </cell>
        </row>
        <row r="48">
          <cell r="B48" t="str">
            <v>TRIBONDES LT</v>
          </cell>
          <cell r="C48" t="str">
            <v>LT050106</v>
          </cell>
          <cell r="D48">
            <v>1000684145.4759426</v>
          </cell>
          <cell r="E48">
            <v>1000453772.9948798</v>
          </cell>
          <cell r="F48">
            <v>-230372.48106276989</v>
          </cell>
          <cell r="G48">
            <v>1000529448.643764</v>
          </cell>
          <cell r="H48">
            <v>999071747.19071996</v>
          </cell>
          <cell r="I48">
            <v>1457701.4530440569</v>
          </cell>
          <cell r="J48">
            <v>1227328.971981287</v>
          </cell>
        </row>
        <row r="49">
          <cell r="B49" t="str">
            <v>BONOS M3</v>
          </cell>
          <cell r="C49" t="str">
            <v>M3030123</v>
          </cell>
          <cell r="D49">
            <v>254035774.08195201</v>
          </cell>
          <cell r="E49">
            <v>253977291.24116898</v>
          </cell>
          <cell r="F49">
            <v>-58482.840783029795</v>
          </cell>
          <cell r="G49">
            <v>254168797.86654031</v>
          </cell>
          <cell r="H49">
            <v>253605759.13612801</v>
          </cell>
          <cell r="I49">
            <v>563038.7304123044</v>
          </cell>
          <cell r="J49">
            <v>504555.88962927461</v>
          </cell>
        </row>
        <row r="50">
          <cell r="B50" t="str">
            <v>PAGARE</v>
          </cell>
          <cell r="C50" t="str">
            <v>IBANORTE02274</v>
          </cell>
          <cell r="D50">
            <v>89980297.073504195</v>
          </cell>
          <cell r="E50">
            <v>89959740.163373396</v>
          </cell>
          <cell r="F50">
            <v>-20556.910130798817</v>
          </cell>
          <cell r="G50">
            <v>89988539.878921494</v>
          </cell>
          <cell r="H50">
            <v>89985752.13237001</v>
          </cell>
          <cell r="I50">
            <v>2787.7465514838696</v>
          </cell>
          <cell r="J50">
            <v>-17769.163579314947</v>
          </cell>
        </row>
        <row r="51">
          <cell r="B51" t="str">
            <v>PAGARE</v>
          </cell>
          <cell r="C51" t="str">
            <v>IBANORTE02284</v>
          </cell>
          <cell r="D51">
            <v>400270000.104357</v>
          </cell>
          <cell r="E51">
            <v>400178554.36914814</v>
          </cell>
          <cell r="F51">
            <v>-91445.73520886898</v>
          </cell>
          <cell r="G51">
            <v>400310000.13864362</v>
          </cell>
          <cell r="H51">
            <v>400324914.19855601</v>
          </cell>
          <cell r="I51">
            <v>-14914.059912383556</v>
          </cell>
          <cell r="J51">
            <v>-106359.79512125254</v>
          </cell>
        </row>
        <row r="52">
          <cell r="B52" t="str">
            <v>PAGARE</v>
          </cell>
          <cell r="C52" t="str">
            <v>IINBURSA02334</v>
          </cell>
          <cell r="D52">
            <v>176691650.40523741</v>
          </cell>
          <cell r="E52">
            <v>176651283.40827945</v>
          </cell>
          <cell r="F52">
            <v>-40366.996957957745</v>
          </cell>
          <cell r="G52">
            <v>176697614.8833859</v>
          </cell>
          <cell r="H52">
            <v>176418924.64765799</v>
          </cell>
          <cell r="I52">
            <v>278690.23572790623</v>
          </cell>
          <cell r="J52">
            <v>238323.23876994848</v>
          </cell>
        </row>
        <row r="53">
          <cell r="B53" t="str">
            <v>PAGARE</v>
          </cell>
          <cell r="C53" t="str">
            <v>IINBURSA02374</v>
          </cell>
          <cell r="D53">
            <v>323645849.1620701</v>
          </cell>
          <cell r="E53">
            <v>323571908.99014562</v>
          </cell>
          <cell r="F53">
            <v>-73940.171924471855</v>
          </cell>
          <cell r="G53">
            <v>323661490.12101841</v>
          </cell>
          <cell r="H53">
            <v>322968083.458386</v>
          </cell>
          <cell r="I53">
            <v>693406.66263240576</v>
          </cell>
          <cell r="J53">
            <v>619466.4907079339</v>
          </cell>
        </row>
        <row r="54">
          <cell r="B54" t="str">
            <v>PAGARE</v>
          </cell>
          <cell r="C54" t="str">
            <v>IBACOMER02264</v>
          </cell>
          <cell r="D54">
            <v>300203749.70980304</v>
          </cell>
          <cell r="E54">
            <v>300135558.72744399</v>
          </cell>
          <cell r="F54">
            <v>-68190.982359051704</v>
          </cell>
          <cell r="G54">
            <v>300207499.35500002</v>
          </cell>
          <cell r="H54">
            <v>300143123.42590499</v>
          </cell>
          <cell r="I54">
            <v>64375.929095029831</v>
          </cell>
          <cell r="J54">
            <v>-3815.0532640218735</v>
          </cell>
        </row>
        <row r="55">
          <cell r="B55" t="str">
            <v>PAGARE</v>
          </cell>
          <cell r="C55" t="str">
            <v>IBACOMER02274</v>
          </cell>
          <cell r="D55">
            <v>33962118.750219166</v>
          </cell>
          <cell r="E55">
            <v>33954404.288814835</v>
          </cell>
          <cell r="F55">
            <v>-7714.4614043310285</v>
          </cell>
          <cell r="G55">
            <v>33963696.038461536</v>
          </cell>
          <cell r="H55">
            <v>34015447.135605</v>
          </cell>
          <cell r="I55">
            <v>-51751.09714346379</v>
          </cell>
          <cell r="J55">
            <v>-59465.558547794819</v>
          </cell>
        </row>
        <row r="56">
          <cell r="B56" t="str">
            <v>PAGARE</v>
          </cell>
          <cell r="C56" t="str">
            <v>IBANORTE02274</v>
          </cell>
          <cell r="D56">
            <v>10087202.859048249</v>
          </cell>
          <cell r="E56">
            <v>10084898.335398197</v>
          </cell>
          <cell r="F56">
            <v>-2304.5236500520259</v>
          </cell>
          <cell r="G56">
            <v>10088126.915384615</v>
          </cell>
          <cell r="H56">
            <v>10087996.44672</v>
          </cell>
          <cell r="I56">
            <v>130.46866461448371</v>
          </cell>
          <cell r="J56">
            <v>-2174.0549854375422</v>
          </cell>
        </row>
        <row r="58">
          <cell r="B58" t="str">
            <v>SUBTOTAL CETES</v>
          </cell>
          <cell r="D58">
            <v>258519722.08191812</v>
          </cell>
          <cell r="E58">
            <v>258460494.08134764</v>
          </cell>
          <cell r="F58">
            <v>-59228.000570505392</v>
          </cell>
          <cell r="G58">
            <v>258522590.61478812</v>
          </cell>
          <cell r="H58">
            <v>258199740.94400498</v>
          </cell>
          <cell r="I58">
            <v>322849.67078314675</v>
          </cell>
          <cell r="J58">
            <v>263621.67021264136</v>
          </cell>
        </row>
        <row r="59">
          <cell r="B59" t="str">
            <v>SUBTOTAL TRIBONDES LT</v>
          </cell>
          <cell r="D59">
            <v>1000684145.4759426</v>
          </cell>
          <cell r="E59">
            <v>1000453772.9948798</v>
          </cell>
          <cell r="F59">
            <v>-230372.48106276989</v>
          </cell>
          <cell r="G59">
            <v>1000529448.643764</v>
          </cell>
          <cell r="H59">
            <v>999071747.19071996</v>
          </cell>
          <cell r="I59">
            <v>1457701.4530440569</v>
          </cell>
          <cell r="J59">
            <v>1227328.971981287</v>
          </cell>
        </row>
        <row r="60">
          <cell r="B60" t="str">
            <v>SUBTOTAL M3</v>
          </cell>
          <cell r="D60">
            <v>254035774.08195201</v>
          </cell>
          <cell r="E60">
            <v>253977291.24116898</v>
          </cell>
          <cell r="F60">
            <v>-58482.840783029795</v>
          </cell>
          <cell r="G60">
            <v>254168797.86654031</v>
          </cell>
          <cell r="H60">
            <v>253605759.13612801</v>
          </cell>
          <cell r="I60">
            <v>563038.7304123044</v>
          </cell>
          <cell r="J60">
            <v>504555.88962927461</v>
          </cell>
        </row>
        <row r="61">
          <cell r="B61" t="str">
            <v>SUBTOTAL PAGARE</v>
          </cell>
          <cell r="D61">
            <v>1334840868.0642393</v>
          </cell>
          <cell r="E61">
            <v>1334536348.2826035</v>
          </cell>
          <cell r="F61">
            <v>-304519.78163553216</v>
          </cell>
          <cell r="G61">
            <v>1334916967.3308153</v>
          </cell>
          <cell r="H61">
            <v>1333944241.4452</v>
          </cell>
          <cell r="I61">
            <v>972725.88561559282</v>
          </cell>
          <cell r="J61">
            <v>668206.10398006067</v>
          </cell>
        </row>
        <row r="62">
          <cell r="B62" t="str">
            <v>TOTAL</v>
          </cell>
          <cell r="D62">
            <v>2848080509.704052</v>
          </cell>
          <cell r="E62">
            <v>2847427906.5999999</v>
          </cell>
          <cell r="F62">
            <v>-652603.10405183723</v>
          </cell>
          <cell r="G62">
            <v>2848137804.4559078</v>
          </cell>
          <cell r="H62">
            <v>2844821488.716053</v>
          </cell>
          <cell r="I62">
            <v>3316315.7398551009</v>
          </cell>
          <cell r="J62">
            <v>2663712.6358032636</v>
          </cell>
        </row>
      </sheetData>
      <sheetData sheetId="6" refreshError="1"/>
      <sheetData sheetId="7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 provisional jul 03"/>
      <sheetName val="balanza"/>
      <sheetName val="PAG PROV IVA"/>
      <sheetName val="PAG PROV ISR"/>
    </sheetNames>
    <sheetDataSet>
      <sheetData sheetId="0" refreshError="1"/>
      <sheetData sheetId="1">
        <row r="5">
          <cell r="A5" t="str">
            <v>ASSETS</v>
          </cell>
        </row>
        <row r="6">
          <cell r="A6" t="str">
            <v>115001 Acc. Rec. BMW Mexico</v>
          </cell>
        </row>
        <row r="7">
          <cell r="A7" t="str">
            <v>Total Receivables Affiliated</v>
          </cell>
        </row>
        <row r="8">
          <cell r="A8" t="str">
            <v>120120 BMW Principal Rec. Loans Retail Customer</v>
          </cell>
        </row>
        <row r="9">
          <cell r="A9" t="str">
            <v>120121 BMW Interest Rec. Loans Retail Customer</v>
          </cell>
        </row>
        <row r="10">
          <cell r="A10" t="str">
            <v>120122 MINI Principal Rec. Loans Retail Customer</v>
          </cell>
        </row>
        <row r="11">
          <cell r="A11" t="str">
            <v>Total</v>
          </cell>
        </row>
        <row r="12">
          <cell r="A12" t="str">
            <v/>
          </cell>
        </row>
        <row r="13">
          <cell r="A13" t="str">
            <v>TOTAL ASSETS</v>
          </cell>
        </row>
        <row r="14">
          <cell r="A14" t="str">
            <v>LIABILITIES</v>
          </cell>
        </row>
        <row r="15">
          <cell r="A15" t="str">
            <v>OTHER MISCELANEOUS LIABILITIES</v>
          </cell>
        </row>
        <row r="16">
          <cell r="A16" t="str">
            <v>371003 Iva Payable</v>
          </cell>
        </row>
        <row r="17">
          <cell r="A17" t="str">
            <v>378003 Accounts Payable from Dealer</v>
          </cell>
        </row>
        <row r="18">
          <cell r="A18" t="str">
            <v>TOTAL OTHER MISCELANEOUS LIABILITIES</v>
          </cell>
        </row>
        <row r="19">
          <cell r="A19" t="str">
            <v>EQUITY</v>
          </cell>
        </row>
        <row r="20">
          <cell r="A20" t="str">
            <v>Profit/Loss Current Year</v>
          </cell>
        </row>
        <row r="21">
          <cell r="A21" t="str">
            <v/>
          </cell>
        </row>
        <row r="22">
          <cell r="A22" t="str">
            <v>Total Profit/Loss Current Year</v>
          </cell>
        </row>
        <row r="23">
          <cell r="A23" t="str">
            <v>TOTAL EQUITY &amp; LIABILITIES</v>
          </cell>
        </row>
        <row r="24">
          <cell r="A24" t="str">
            <v>TOTAL LIABILITIES</v>
          </cell>
        </row>
        <row r="25">
          <cell r="A25" t="str">
            <v>PROFIT &amp; LOSS STATEMENT</v>
          </cell>
        </row>
        <row r="26">
          <cell r="A26" t="str">
            <v>OPERATING RETAIL INCOME</v>
          </cell>
        </row>
        <row r="27">
          <cell r="A27" t="str">
            <v>714002 Dealers Comission Earned Income</v>
          </cell>
        </row>
        <row r="28">
          <cell r="A28" t="str">
            <v>714003 BMW Comission Earned Income</v>
          </cell>
        </row>
        <row r="29">
          <cell r="A29" t="str">
            <v>TOTAL OPERATING RETAIL INCOME</v>
          </cell>
        </row>
        <row r="30">
          <cell r="A30" t="str">
            <v>Net Income Before taxes</v>
          </cell>
        </row>
        <row r="31">
          <cell r="A31" t="str">
            <v>=======================</v>
          </cell>
        </row>
        <row r="32">
          <cell r="A32" t="str">
            <v>Net Income After Taxes</v>
          </cell>
        </row>
        <row r="33">
          <cell r="A33" t="str">
            <v>======================</v>
          </cell>
        </row>
        <row r="34">
          <cell r="A34" t="str">
            <v>32002 Furniture &amp; Office Equipment</v>
          </cell>
        </row>
        <row r="35">
          <cell r="A35" t="str">
            <v>32003 Leasehold Improvements of Capitalizable Nature</v>
          </cell>
        </row>
        <row r="36">
          <cell r="A36" t="str">
            <v>32004 Dep'n. Accum. Office Equipment</v>
          </cell>
        </row>
        <row r="37">
          <cell r="A37" t="str">
            <v>32005 Dep'n. Accum. Leasehold Improvements</v>
          </cell>
        </row>
        <row r="38">
          <cell r="A38" t="str">
            <v>32006 Dep'n. Accum. Computer Equipment</v>
          </cell>
        </row>
        <row r="39">
          <cell r="A39" t="str">
            <v>32007 Computer Equipment</v>
          </cell>
        </row>
        <row r="40">
          <cell r="A40" t="str">
            <v>32008 Act. Furniture &amp; Office Equipment</v>
          </cell>
        </row>
        <row r="41">
          <cell r="A41" t="str">
            <v>32009 Act. Leasehold Improv. Cap. Nature</v>
          </cell>
        </row>
        <row r="42">
          <cell r="A42" t="str">
            <v>32010 Act. Depreciation Office Equipment</v>
          </cell>
        </row>
        <row r="43">
          <cell r="A43" t="str">
            <v>32011 Act. Depreciation Leasehold Improvements</v>
          </cell>
        </row>
        <row r="44">
          <cell r="A44" t="str">
            <v>32012 Act. Depreciation Computer Equipment</v>
          </cell>
        </row>
        <row r="45">
          <cell r="A45" t="str">
            <v>32013 Act. Computer Equipment</v>
          </cell>
        </row>
        <row r="46">
          <cell r="A46" t="str">
            <v>32999 Overpayment or Underpayment</v>
          </cell>
        </row>
        <row r="47">
          <cell r="A47" t="str">
            <v>115000 Acc. Rec. BMW Mexico</v>
          </cell>
        </row>
        <row r="48">
          <cell r="A48" t="str">
            <v>115003 Acc.Rec.MXN BMW México</v>
          </cell>
        </row>
        <row r="49">
          <cell r="A49" t="str">
            <v>115009 Rvltn Acc. Trade BMW Mexico</v>
          </cell>
        </row>
        <row r="50">
          <cell r="A50" t="str">
            <v>115010 Rvltn Acc. Trade Receivable Retail</v>
          </cell>
        </row>
        <row r="51">
          <cell r="A51" t="str">
            <v>115011 Rvltn Acc. Trade Receivable Mortgage</v>
          </cell>
        </row>
        <row r="52">
          <cell r="A52" t="str">
            <v>115012 Rvltn Acc. Trade Receivable employee program</v>
          </cell>
        </row>
        <row r="53">
          <cell r="A53" t="str">
            <v>115110 Rvltn Acc. Trade Lszx</v>
          </cell>
        </row>
        <row r="54">
          <cell r="A54" t="str">
            <v>120123 Insurance Loans Retail Customers MINI</v>
          </cell>
        </row>
        <row r="55">
          <cell r="A55" t="str">
            <v>120124 MINI Interest Rec.Loans Retail Customers</v>
          </cell>
        </row>
        <row r="56">
          <cell r="A56" t="str">
            <v>120127 Rec.Loans Retail MXN Customer BMW</v>
          </cell>
        </row>
        <row r="57">
          <cell r="A57" t="str">
            <v>120128 Rec.Loans Retail MXN Customer MINI</v>
          </cell>
        </row>
        <row r="58">
          <cell r="A58" t="str">
            <v>120129 Receivable on Loans retail MXn Customer Used Cars</v>
          </cell>
        </row>
        <row r="59">
          <cell r="A59" t="str">
            <v>120130 BMW Wholesale (Floorplan) Principal Receivables</v>
          </cell>
        </row>
        <row r="60">
          <cell r="A60" t="str">
            <v>120131 MINI Wholesale (Floorplan) Principal Receivables</v>
          </cell>
        </row>
        <row r="61">
          <cell r="A61" t="str">
            <v>120132 Employee Program Principal Receivable</v>
          </cell>
        </row>
        <row r="62">
          <cell r="A62" t="str">
            <v>120135 Mortgage Loans Principal Receivable</v>
          </cell>
        </row>
        <row r="63">
          <cell r="A63" t="str">
            <v>120136 Mortgage Loans Interest Receivable</v>
          </cell>
        </row>
        <row r="64">
          <cell r="A64" t="str">
            <v>120137 BMW WholeSale Interest Receivable</v>
          </cell>
        </row>
        <row r="65">
          <cell r="A65" t="str">
            <v>120138 MINI WholeSale Interest Receivable</v>
          </cell>
        </row>
        <row r="66">
          <cell r="A66" t="str">
            <v>120139 Revlnt Acc Wholesale</v>
          </cell>
        </row>
        <row r="67">
          <cell r="A67" t="str">
            <v>120143 Deposits to Register MXN BMW/MINI</v>
          </cell>
        </row>
        <row r="68">
          <cell r="A68" t="str">
            <v>120144 Sales plan - Wholesale- Used Vehicle</v>
          </cell>
        </row>
        <row r="69">
          <cell r="A69" t="str">
            <v>120183 Interest Rec. Loans Retail MXN Customer BMW</v>
          </cell>
        </row>
        <row r="70">
          <cell r="A70" t="str">
            <v>120184 Interest Rec. Loans Retail MXN Customer MINI</v>
          </cell>
        </row>
        <row r="71">
          <cell r="A71" t="str">
            <v>120185 Interest Rec. on Loans Retail Cust Used Cars</v>
          </cell>
        </row>
        <row r="72">
          <cell r="A72" t="str">
            <v>120301 Rsve. Credit Losses Loan Retail Credit</v>
          </cell>
        </row>
        <row r="73">
          <cell r="A73" t="str">
            <v>120302 Rsve. Credit Losses Wholesale Credit</v>
          </cell>
        </row>
        <row r="74">
          <cell r="A74" t="str">
            <v>120310 Delinquency Recovery</v>
          </cell>
        </row>
        <row r="75">
          <cell r="A75" t="str">
            <v>144100 IVA Receivable</v>
          </cell>
        </row>
        <row r="76">
          <cell r="A76" t="str">
            <v>144110 IVA Receivable Fee and Rent</v>
          </cell>
        </row>
        <row r="77">
          <cell r="A77" t="str">
            <v>144120 Luxurius Tax Receivable</v>
          </cell>
        </row>
        <row r="78">
          <cell r="A78" t="str">
            <v>144130 ISR Bank Withholding</v>
          </cell>
        </row>
        <row r="79">
          <cell r="A79" t="str">
            <v>145300 Foreign Exchange Derivatives (Equity)</v>
          </cell>
        </row>
        <row r="80">
          <cell r="A80" t="str">
            <v>145400 Foreign Exchange Derivatives (P&amp;L)</v>
          </cell>
        </row>
        <row r="81">
          <cell r="A81" t="str">
            <v>162100 Cash on Hand</v>
          </cell>
        </row>
        <row r="82">
          <cell r="A82" t="str">
            <v>166160 Santander MXN 51-90823548-6 Cash at Banks-Current</v>
          </cell>
        </row>
        <row r="83">
          <cell r="A83" t="str">
            <v>166170 Bital MXN RAP 4021822804 Cash at Banks</v>
          </cell>
        </row>
        <row r="84">
          <cell r="A84" t="str">
            <v>166180 Chase Manhattan 400946750 Cash at Banks</v>
          </cell>
        </row>
        <row r="85">
          <cell r="A85" t="str">
            <v>166220 Bital MXN 4020440897/4020440905 Cash at Banks</v>
          </cell>
        </row>
        <row r="86">
          <cell r="A86" t="str">
            <v>166230 Bital USD 7001720358/7001778620 Cash at Banks</v>
          </cell>
        </row>
        <row r="87">
          <cell r="A87" t="str">
            <v>166240 Bital USD RAP 7001720135/7001720150 Cash at Banks</v>
          </cell>
        </row>
        <row r="88">
          <cell r="A88" t="str">
            <v>166250 Bital USD RAP 7001720341/7001778695 Cash at Banks</v>
          </cell>
        </row>
        <row r="89">
          <cell r="A89" t="str">
            <v>166260 Banks Deposits Reg. BMW (Not Identified)</v>
          </cell>
        </row>
        <row r="90">
          <cell r="A90" t="str">
            <v>166280 Banks Deposits Reg. BMW (Identified)</v>
          </cell>
        </row>
        <row r="91">
          <cell r="A91" t="str">
            <v>166290 Banks Deposits Reg. MINI (Identified)</v>
          </cell>
        </row>
        <row r="92">
          <cell r="A92" t="str">
            <v>166800 Santander Investment</v>
          </cell>
        </row>
        <row r="93">
          <cell r="A93" t="str">
            <v>166810 Chase Investment</v>
          </cell>
        </row>
        <row r="94">
          <cell r="A94" t="str">
            <v>173000 Deferred ISR</v>
          </cell>
        </row>
        <row r="95">
          <cell r="A95" t="str">
            <v>211101 Common Stock</v>
          </cell>
        </row>
        <row r="96">
          <cell r="A96" t="str">
            <v>211102 Actualization Common Stock</v>
          </cell>
        </row>
        <row r="97">
          <cell r="A97" t="str">
            <v>211103 Excess or Insuf in Actualization</v>
          </cell>
        </row>
        <row r="98">
          <cell r="A98" t="str">
            <v>220101 Retained Earnings of the Prior Years</v>
          </cell>
        </row>
        <row r="99">
          <cell r="A99" t="str">
            <v>321000 Trade Payables, Third Parties (Vendors)</v>
          </cell>
        </row>
        <row r="100">
          <cell r="A100" t="str">
            <v>321001 Provisions Vendor</v>
          </cell>
        </row>
        <row r="101">
          <cell r="A101" t="str">
            <v>321050 Cxp al Dealer</v>
          </cell>
        </row>
        <row r="102">
          <cell r="A102" t="str">
            <v>321090 Rvltn. Acc. Trade Payable Third Parties (Vendors)</v>
          </cell>
        </row>
        <row r="103">
          <cell r="A103" t="str">
            <v>321100 Rvltn. Acc. Trade Payable Dealer FSZX</v>
          </cell>
        </row>
        <row r="104">
          <cell r="A104" t="str">
            <v>321112 Rvltn Acc. Trade Payable BMW Mexico</v>
          </cell>
        </row>
        <row r="105">
          <cell r="A105" t="str">
            <v>321113 Rvltn Accnt Intercompany Payable BMW Holding</v>
          </cell>
        </row>
        <row r="106">
          <cell r="A106" t="str">
            <v>323000 Acc. Payable BMW Mexico</v>
          </cell>
        </row>
        <row r="107">
          <cell r="A107" t="str">
            <v>323003 Acc. Payable BMW Group Holding</v>
          </cell>
        </row>
        <row r="108">
          <cell r="A108" t="str">
            <v>323004 BMW Group Holding MXN</v>
          </cell>
        </row>
        <row r="109">
          <cell r="A109" t="str">
            <v>339800 Acc. Payable Insurance Companies</v>
          </cell>
        </row>
        <row r="110">
          <cell r="A110" t="str">
            <v>339801 Vendor Downpayment</v>
          </cell>
        </row>
        <row r="111">
          <cell r="A111" t="str">
            <v>339802 Provision AP Insurance Employee</v>
          </cell>
        </row>
        <row r="112">
          <cell r="A112" t="str">
            <v>339804 AP Customer for under/over payment USD</v>
          </cell>
        </row>
        <row r="113">
          <cell r="A113" t="str">
            <v>339806 AP Customer for under/over payment MXN</v>
          </cell>
        </row>
        <row r="114">
          <cell r="A114" t="str">
            <v>339809 Payments (not identified) USD</v>
          </cell>
        </row>
        <row r="115">
          <cell r="A115" t="str">
            <v>339810 Payments (not identified) MXN</v>
          </cell>
        </row>
        <row r="116">
          <cell r="A116" t="str">
            <v>355300 Foreign Exchange Derivatives (Equity)</v>
          </cell>
        </row>
        <row r="117">
          <cell r="A117" t="str">
            <v>355400 Foreign Exchange Derivatives (P&amp;L)</v>
          </cell>
        </row>
        <row r="118">
          <cell r="A118" t="str">
            <v>371005 Tax Payable IVA from Declarations</v>
          </cell>
        </row>
        <row r="119">
          <cell r="A119" t="str">
            <v>371006 ISR Foreing Payments Withholding</v>
          </cell>
        </row>
        <row r="120">
          <cell r="A120" t="str">
            <v>371110 IVA Pay. Fees and Rent Withholding FSZX</v>
          </cell>
        </row>
        <row r="121">
          <cell r="A121" t="str">
            <v>371130 ISR Fees and Rent Withholding FSZX</v>
          </cell>
        </row>
        <row r="122">
          <cell r="A122" t="str">
            <v>372000 Tax Provision (ISR)</v>
          </cell>
        </row>
        <row r="123">
          <cell r="A123" t="str">
            <v>378015 Acc.Payable MXN Dealer</v>
          </cell>
        </row>
        <row r="124">
          <cell r="A124" t="str">
            <v>382201 Other Miscellaneous Interest Provisions</v>
          </cell>
        </row>
        <row r="125">
          <cell r="A125" t="str">
            <v>382202 Customers Comission BMW Deferred Income</v>
          </cell>
        </row>
        <row r="126">
          <cell r="A126" t="str">
            <v>382203 Dealers Comission BMW Deferred Income</v>
          </cell>
        </row>
        <row r="127">
          <cell r="A127" t="str">
            <v>382204 Comission BMW Deferred Income</v>
          </cell>
        </row>
        <row r="128">
          <cell r="A128" t="str">
            <v>382205 Insurance Comission BMW Deferred Income</v>
          </cell>
        </row>
        <row r="129">
          <cell r="A129" t="str">
            <v>382206 Customers Comission MINI Deferred Income</v>
          </cell>
        </row>
        <row r="130">
          <cell r="A130" t="str">
            <v>382207 Dealers Comission MINI Deferred Income</v>
          </cell>
        </row>
        <row r="131">
          <cell r="A131" t="str">
            <v>382209 Insurance Comission MINI Deferred Income</v>
          </cell>
        </row>
        <row r="132">
          <cell r="A132" t="str">
            <v>382210 Insurance Comission MINI Deferred Income</v>
          </cell>
        </row>
        <row r="133">
          <cell r="A133" t="str">
            <v>382211 Customers Comission MXN Deferred Income</v>
          </cell>
        </row>
        <row r="134">
          <cell r="A134" t="str">
            <v>382212 Customers Comission MINI MXN Deferred Income</v>
          </cell>
        </row>
        <row r="135">
          <cell r="A135" t="str">
            <v>382213 Insurance Comission MXN Deferred Income</v>
          </cell>
        </row>
        <row r="136">
          <cell r="A136" t="str">
            <v>382215 Dealers Comission MXN Deferred Income</v>
          </cell>
        </row>
        <row r="137">
          <cell r="A137" t="str">
            <v>382216 Deferred Income MXN from Dealers Comisions Mini</v>
          </cell>
        </row>
        <row r="138">
          <cell r="A138" t="str">
            <v>382217 BMW Comission MXN Deferred Income</v>
          </cell>
        </row>
        <row r="139">
          <cell r="A139" t="str">
            <v>382218 Interest MXN Provisions Other Miscellaneous</v>
          </cell>
        </row>
        <row r="140">
          <cell r="A140" t="str">
            <v>382219 Interest MXN Provisions MINI Other Miscellaneous</v>
          </cell>
        </row>
        <row r="141">
          <cell r="A141" t="str">
            <v>382223 Other Miscellanous int MXN Provission Used Cars</v>
          </cell>
        </row>
        <row r="142">
          <cell r="A142" t="str">
            <v>382225 Deferred Income MXN Customer Comission Used Cars</v>
          </cell>
        </row>
        <row r="143">
          <cell r="A143" t="str">
            <v>383000 Prov. Int. Expense Affiliate Company</v>
          </cell>
        </row>
        <row r="144">
          <cell r="A144" t="str">
            <v>400001 Other Expenses (Personal Expenses)</v>
          </cell>
        </row>
        <row r="145">
          <cell r="A145" t="str">
            <v>400002 Administrative Services</v>
          </cell>
        </row>
        <row r="146">
          <cell r="A146" t="str">
            <v>410002 Training</v>
          </cell>
        </row>
        <row r="147">
          <cell r="A147" t="str">
            <v>430000 Direct Selling Cost</v>
          </cell>
        </row>
        <row r="148">
          <cell r="A148" t="str">
            <v>430001 Direct Selling Cost-Insurance</v>
          </cell>
        </row>
        <row r="149">
          <cell r="A149" t="str">
            <v>430002 Rebate Program</v>
          </cell>
        </row>
        <row r="150">
          <cell r="A150" t="str">
            <v>469001 Marketing Training-Historical Balance</v>
          </cell>
        </row>
        <row r="151">
          <cell r="A151" t="str">
            <v>482001 Lodging</v>
          </cell>
        </row>
        <row r="152">
          <cell r="A152" t="str">
            <v>482002 Meals</v>
          </cell>
        </row>
        <row r="153">
          <cell r="A153" t="str">
            <v>482003 Air Travel</v>
          </cell>
        </row>
        <row r="154">
          <cell r="A154" t="str">
            <v>482004 Taxis &amp; Local Transportation</v>
          </cell>
        </row>
        <row r="155">
          <cell r="A155" t="str">
            <v>482005 Gas &amp; Tolls</v>
          </cell>
        </row>
        <row r="156">
          <cell r="A156" t="str">
            <v>482006 Entertainment&amp;Invitations</v>
          </cell>
        </row>
        <row r="157">
          <cell r="A157" t="str">
            <v>482007 Other Travel</v>
          </cell>
        </row>
        <row r="158">
          <cell r="A158" t="str">
            <v>483001 Postage</v>
          </cell>
        </row>
        <row r="159">
          <cell r="A159" t="str">
            <v>483008 Cellular Phone</v>
          </cell>
        </row>
        <row r="160">
          <cell r="A160" t="str">
            <v>483013 Office Supplies</v>
          </cell>
        </row>
        <row r="161">
          <cell r="A161" t="str">
            <v>483015 Other Subscriptions and Literature</v>
          </cell>
        </row>
        <row r="162">
          <cell r="A162" t="str">
            <v>483019 System Consultant Services</v>
          </cell>
        </row>
        <row r="163">
          <cell r="A163" t="str">
            <v>486031 Legal Fees</v>
          </cell>
        </row>
        <row r="164">
          <cell r="A164" t="str">
            <v>486032 Collection Recovery Legal Fees</v>
          </cell>
        </row>
        <row r="165">
          <cell r="A165" t="str">
            <v>488001 Rent-Building</v>
          </cell>
        </row>
        <row r="166">
          <cell r="A166" t="str">
            <v>489001 Other Expenses</v>
          </cell>
        </row>
        <row r="167">
          <cell r="A167" t="str">
            <v>489003 Bank Charges</v>
          </cell>
        </row>
        <row r="168">
          <cell r="A168" t="str">
            <v>490001 Depreciation Office Equipment</v>
          </cell>
        </row>
        <row r="169">
          <cell r="A169" t="str">
            <v>490002 Depreciation Leasehold Improvements</v>
          </cell>
        </row>
        <row r="170">
          <cell r="A170" t="str">
            <v>490003 Depreciation Computer Equipment</v>
          </cell>
        </row>
        <row r="171">
          <cell r="A171" t="str">
            <v>496011 Accounting Consultants</v>
          </cell>
        </row>
        <row r="172">
          <cell r="A172" t="str">
            <v>496012 Credit Bureau</v>
          </cell>
        </row>
        <row r="173">
          <cell r="A173" t="str">
            <v>496013 Service Provider</v>
          </cell>
        </row>
        <row r="174">
          <cell r="A174" t="str">
            <v>496023 Other Consultant Services</v>
          </cell>
        </row>
        <row r="175">
          <cell r="A175" t="str">
            <v>496025 Credit Analysis Go-Pro</v>
          </cell>
        </row>
        <row r="176">
          <cell r="A176" t="str">
            <v>548005 Provision for Credit Losses Retail</v>
          </cell>
        </row>
        <row r="177">
          <cell r="A177" t="str">
            <v>548007 Provision for Credit Losses Wholesale</v>
          </cell>
        </row>
        <row r="178">
          <cell r="A178" t="str">
            <v>642101 Exchange realize (assets) Open Items</v>
          </cell>
        </row>
        <row r="179">
          <cell r="A179" t="str">
            <v>642102 Exchange not realize (assets) Balances</v>
          </cell>
        </row>
        <row r="180">
          <cell r="A180" t="str">
            <v>642103 Exchange not realize (assets) Open Items</v>
          </cell>
        </row>
        <row r="181">
          <cell r="A181" t="str">
            <v>647902 Other Income</v>
          </cell>
        </row>
        <row r="182">
          <cell r="A182" t="str">
            <v>647910 Miscellaneous Income Finance</v>
          </cell>
        </row>
        <row r="183">
          <cell r="A183" t="str">
            <v>671101 Exchange realize (liabilities) Open Items</v>
          </cell>
        </row>
        <row r="184">
          <cell r="A184" t="str">
            <v>671102 Exchange not realize (liabilities) Balances</v>
          </cell>
        </row>
        <row r="185">
          <cell r="A185" t="str">
            <v>671103 Exchange not realize (liabilities) Open Items</v>
          </cell>
        </row>
        <row r="186">
          <cell r="A186" t="str">
            <v>680000 Not Deductible Expenses</v>
          </cell>
        </row>
        <row r="187">
          <cell r="A187" t="str">
            <v>711001 Interest and Similar Income, Third Parties ( Bank</v>
          </cell>
        </row>
        <row r="188">
          <cell r="A188" t="str">
            <v>713001 Retail Loans Earned Income</v>
          </cell>
        </row>
        <row r="189">
          <cell r="A189" t="str">
            <v>713002 Customers Comission Earned Income</v>
          </cell>
        </row>
        <row r="190">
          <cell r="A190" t="str">
            <v>713003 Administrative Expenses Earned Income</v>
          </cell>
        </row>
        <row r="191">
          <cell r="A191" t="str">
            <v>713004 Penalty Interest Earned from Retail</v>
          </cell>
        </row>
        <row r="192">
          <cell r="A192" t="str">
            <v>713005 Other Interest Income Subsidy and Demos</v>
          </cell>
        </row>
      </sheetData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CTIV"/>
      <sheetName val="FACTORIN(S)"/>
      <sheetName val="ABINSA"/>
      <sheetName val="FLRORO"/>
      <sheetName val="C.COMER.JUAR"/>
      <sheetName val="BANCENTRO"/>
      <sheetName val="WALWORTH"/>
      <sheetName val="SODEIN"/>
      <sheetName val="FLORORO"/>
      <sheetName val="TELMEX"/>
      <sheetName val="CENCOMJU"/>
      <sheetName val="FDORETO"/>
      <sheetName val="CAL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>
        <row r="9">
          <cell r="E9">
            <v>3.0433622486423015</v>
          </cell>
        </row>
      </sheetData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os MN"/>
      <sheetName val="Reportos UDIS"/>
      <sheetName val="Reportos Me FICOL"/>
    </sheetNames>
    <sheetDataSet>
      <sheetData sheetId="0">
        <row r="3">
          <cell r="F3" t="str">
            <v>Como Reportada (Venta en reporto)</v>
          </cell>
          <cell r="O3" t="str">
            <v>Como Reportadora (Compras en Reporto)</v>
          </cell>
        </row>
        <row r="4">
          <cell r="B4" t="str">
            <v>Concepto</v>
          </cell>
          <cell r="F4" t="str">
            <v>Títulos a Recibir por Reporto</v>
          </cell>
          <cell r="K4" t="str">
            <v>Acreedores por Reporto</v>
          </cell>
          <cell r="O4" t="str">
            <v>Títulos a Entregar por Reporto</v>
          </cell>
        </row>
        <row r="5">
          <cell r="F5" t="str">
            <v>Precio de Venta/Monto del Reporto</v>
          </cell>
          <cell r="G5" t="str">
            <v>Intereses a Favor Acumulados</v>
          </cell>
          <cell r="H5" t="str">
            <v>Efecto por
Valuación Acumulado</v>
          </cell>
          <cell r="I5" t="str">
            <v>Valor Razonable de Títulos a Recibir</v>
          </cell>
          <cell r="K5" t="str">
            <v>Monto del Reporto</v>
          </cell>
          <cell r="L5" t="str">
            <v>Premios Devengados por Pagar Acumulados</v>
          </cell>
          <cell r="M5" t="str">
            <v>Valor Razonable de Acreedores por Reporto</v>
          </cell>
          <cell r="O5" t="str">
            <v>Costo de Adquisición/Monto del Reporto</v>
          </cell>
          <cell r="P5" t="str">
            <v>Intereses a Cargo Acumulados</v>
          </cell>
          <cell r="Q5" t="str">
            <v>Efecto por
Valuación Acumulado</v>
          </cell>
          <cell r="R5" t="str">
            <v>Valor Razonable de Títulos a Entregar</v>
          </cell>
        </row>
        <row r="7">
          <cell r="B7" t="str">
            <v xml:space="preserve">Total </v>
          </cell>
        </row>
        <row r="9">
          <cell r="B9" t="str">
            <v>Títulos Propios</v>
          </cell>
        </row>
        <row r="10">
          <cell r="D10" t="str">
            <v>CEDES</v>
          </cell>
        </row>
        <row r="11">
          <cell r="D11" t="str">
            <v>PRLV's</v>
          </cell>
        </row>
        <row r="12">
          <cell r="D12" t="str">
            <v>Aceptaciones Bancarias</v>
          </cell>
        </row>
        <row r="13">
          <cell r="D13" t="str">
            <v>Otros Instrumentos Emitidos Diferentes de Bonos Bancarios</v>
          </cell>
        </row>
        <row r="14">
          <cell r="B14" t="str">
            <v>1. Deuda Gubernamental</v>
          </cell>
        </row>
        <row r="15">
          <cell r="C15" t="str">
            <v>Gobierno Nacional</v>
          </cell>
        </row>
        <row r="16">
          <cell r="D16" t="str">
            <v>CETES</v>
          </cell>
        </row>
        <row r="17">
          <cell r="D17" t="str">
            <v>AJUSTABONOS</v>
          </cell>
        </row>
        <row r="18">
          <cell r="D18" t="str">
            <v>BONDES</v>
          </cell>
        </row>
        <row r="19">
          <cell r="D19" t="str">
            <v>B0NDES 91</v>
          </cell>
        </row>
        <row r="20">
          <cell r="D20" t="str">
            <v>UDIBONOS</v>
          </cell>
        </row>
        <row r="21">
          <cell r="D21" t="str">
            <v>UDICETES</v>
          </cell>
        </row>
        <row r="22">
          <cell r="D22" t="str">
            <v>Deuda Soberana Cotizada en Mercados Extranjeros</v>
          </cell>
        </row>
        <row r="23">
          <cell r="D23" t="str">
            <v>Otros Instrumentos de Deuda Gubernamental</v>
          </cell>
        </row>
        <row r="24">
          <cell r="C24" t="str">
            <v>Gobiernos Extranjeros</v>
          </cell>
        </row>
        <row r="25">
          <cell r="D25" t="str">
            <v>Certificados de Tesorería</v>
          </cell>
        </row>
        <row r="26">
          <cell r="D26" t="str">
            <v>Bonos de  Tesorería</v>
          </cell>
        </row>
        <row r="27">
          <cell r="D27" t="str">
            <v>Bonos Indizados</v>
          </cell>
        </row>
        <row r="28">
          <cell r="D28" t="str">
            <v>Deuda Soberana de Países Desarrollados</v>
          </cell>
        </row>
        <row r="29">
          <cell r="D29" t="str">
            <v>Deuda Soberana de Países Emergentes</v>
          </cell>
        </row>
        <row r="30">
          <cell r="D30" t="str">
            <v>Otros Instrumentos de Deuda Gubernamental</v>
          </cell>
        </row>
        <row r="31">
          <cell r="B31" t="str">
            <v>2. Deuda Bancaria</v>
          </cell>
        </row>
        <row r="32">
          <cell r="C32" t="str">
            <v>Bancos Comerciales Residentes en el País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ional"/>
      <sheetName val="dollares"/>
      <sheetName val="udi's"/>
      <sheetName val="#REF"/>
    </sheetNames>
    <sheetDataSet>
      <sheetData sheetId="0"/>
      <sheetData sheetId="1">
        <row r="13">
          <cell r="C13" t="str">
            <v>CARTERA VIGENTE</v>
          </cell>
          <cell r="D13" t="str">
            <v>CARTERA VIGENTE</v>
          </cell>
        </row>
        <row r="14">
          <cell r="D14" t="str">
            <v>NUMERO</v>
          </cell>
          <cell r="E14" t="str">
            <v>IMPORTE</v>
          </cell>
        </row>
        <row r="15">
          <cell r="C15" t="str">
            <v>VALOR TASA</v>
          </cell>
          <cell r="D15" t="str">
            <v>DE</v>
          </cell>
          <cell r="E15" t="str">
            <v>MILES DE $</v>
          </cell>
        </row>
        <row r="16">
          <cell r="C16" t="str">
            <v>AL 30-JUNIO</v>
          </cell>
          <cell r="D16" t="str">
            <v>CREDITOS</v>
          </cell>
          <cell r="E16" t="str">
            <v>VIGENTE</v>
          </cell>
        </row>
        <row r="18">
          <cell r="C18">
            <v>1.3875</v>
          </cell>
        </row>
        <row r="19">
          <cell r="C19">
            <v>1.25</v>
          </cell>
        </row>
        <row r="20">
          <cell r="C20">
            <v>1.1000000000000001</v>
          </cell>
          <cell r="D20">
            <v>80</v>
          </cell>
          <cell r="E20">
            <v>124829</v>
          </cell>
        </row>
        <row r="21">
          <cell r="C21">
            <v>1.1100000000000001</v>
          </cell>
          <cell r="D21">
            <v>44</v>
          </cell>
          <cell r="E21">
            <v>70816</v>
          </cell>
        </row>
        <row r="22">
          <cell r="C22">
            <v>1.3875</v>
          </cell>
          <cell r="D22">
            <v>8</v>
          </cell>
          <cell r="E22">
            <v>2230</v>
          </cell>
        </row>
        <row r="25">
          <cell r="D25">
            <v>79</v>
          </cell>
          <cell r="E25">
            <v>4842</v>
          </cell>
        </row>
        <row r="30">
          <cell r="D30">
            <v>3</v>
          </cell>
          <cell r="E30">
            <v>28658</v>
          </cell>
        </row>
        <row r="31">
          <cell r="D31">
            <v>2</v>
          </cell>
          <cell r="E31">
            <v>327501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N BCO con nva sucs en gto"/>
      <sheetName val="bonos"/>
      <sheetName val="DIC 99 VS ENERO 2000"/>
      <sheetName val="Hoja1"/>
      <sheetName val="Pta version nov real"/>
      <sheetName val="Cesar Nov Vs 2000"/>
      <sheetName val="Reporte Ejec"/>
      <sheetName val="calculo sdos con acciones"/>
      <sheetName val="pres vers 7.0"/>
      <sheetName val="pres vers 6.5"/>
      <sheetName val="pres vers 6.0 "/>
      <sheetName val="pres vers 5.0"/>
      <sheetName val="pres real nov vers 4.0 "/>
      <sheetName val="pres real nov vers 3.0 "/>
      <sheetName val="pres real nov vers 2.0"/>
      <sheetName val="pres real nov vers 1.0"/>
      <sheetName val="pres real nov vers 0"/>
      <sheetName val="pres sin nvas vers menos crc"/>
      <sheetName val="Acum Ene Nov"/>
      <sheetName val="META NOV - DIC"/>
      <sheetName val="Planta ajustada NOV 99"/>
      <sheetName val="comp %"/>
      <sheetName val="POS TOT"/>
      <sheetName val="CIFRAS"/>
      <sheetName val="PRECIOS"/>
      <sheetName val="SIC"/>
      <sheetName val="ADRS"/>
      <sheetName val="DOLARES"/>
      <sheetName val="STOP"/>
      <sheetName val="Cc"/>
      <sheetName val="Suc"/>
      <sheetName val="D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"/>
      <sheetName val="BALANZAS"/>
      <sheetName val="CARTERA"/>
      <sheetName val="IPAB"/>
      <sheetName val="#Cred"/>
    </sheetNames>
    <sheetDataSet>
      <sheetData sheetId="0"/>
      <sheetData sheetId="1"/>
      <sheetData sheetId="2"/>
      <sheetData sheetId="3"/>
      <sheetData sheetId="4" refreshError="1">
        <row r="3">
          <cell r="Q3">
            <v>658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-97"/>
      <sheetName val="AGOSTO-97"/>
      <sheetName val="SEPT.-97"/>
      <sheetName val="OCT-97"/>
      <sheetName val="NOV-97"/>
      <sheetName val="DIC-97"/>
      <sheetName val="Módulo1"/>
      <sheetName val="AGRUPA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CUSA"/>
    </sheetNames>
    <sheetDataSet>
      <sheetData sheetId="0">
        <row r="1">
          <cell r="A1" t="str">
            <v>INDICE DE PRECIOS AL CONSUMIDOR EN ESTADOS UNIDOS</v>
          </cell>
          <cell r="K1" t="str">
            <v>SECCION  I.5</v>
          </cell>
        </row>
        <row r="3">
          <cell r="A3" t="str">
            <v>1990-1993</v>
          </cell>
          <cell r="B3" t="str">
            <v>BASE 1967=100, REVERTIDO A BASE 1978 CORRESPONDE A : "ALL URBAN CONSUMERS" SIN CORRECCION ESTACIONAL.</v>
          </cell>
        </row>
        <row r="4">
          <cell r="A4" t="str">
            <v>1994-1997</v>
          </cell>
          <cell r="B4" t="str">
            <v>BASE 1982-84=100, REVERTIDO A BASE 1994 CORRESPONDE A : "ALL URBAN CNSUMERS" SIN CORRECCION ESTACIONAL.</v>
          </cell>
        </row>
        <row r="5">
          <cell r="A5" t="str">
            <v xml:space="preserve">n.d. </v>
          </cell>
          <cell r="B5" t="str">
            <v>NO DISPONIBLE</v>
          </cell>
        </row>
        <row r="6">
          <cell r="A6" t="str">
            <v>p</v>
          </cell>
          <cell r="B6" t="str">
            <v>CIFRAS PRELIMINARES</v>
          </cell>
        </row>
        <row r="8">
          <cell r="A8" t="str">
            <v>FUENTE: NEWS, U.S. DEPARTMENT OF LABOR STATISTICS.(BOLETIN INDICES DE PRECIOS-BANCO DE MEXICO)</v>
          </cell>
        </row>
        <row r="11">
          <cell r="B11">
            <v>1990</v>
          </cell>
          <cell r="C11">
            <v>1991</v>
          </cell>
          <cell r="D11">
            <v>1992</v>
          </cell>
          <cell r="E11">
            <v>1993</v>
          </cell>
          <cell r="F11">
            <v>1994</v>
          </cell>
          <cell r="G11">
            <v>1995</v>
          </cell>
          <cell r="H11">
            <v>1996</v>
          </cell>
          <cell r="I11">
            <v>1997</v>
          </cell>
          <cell r="J11">
            <v>1998</v>
          </cell>
          <cell r="K11">
            <v>1999</v>
          </cell>
          <cell r="L11">
            <v>2000</v>
          </cell>
        </row>
        <row r="13">
          <cell r="A13" t="str">
            <v>ENE.</v>
          </cell>
          <cell r="B13">
            <v>195.2</v>
          </cell>
          <cell r="C13">
            <v>206.3</v>
          </cell>
          <cell r="D13">
            <v>211.6</v>
          </cell>
          <cell r="E13">
            <v>218.5</v>
          </cell>
          <cell r="F13">
            <v>98.6</v>
          </cell>
          <cell r="G13">
            <v>101.4</v>
          </cell>
          <cell r="H13">
            <v>104.2</v>
          </cell>
          <cell r="I13">
            <v>107.3</v>
          </cell>
          <cell r="J13">
            <v>109</v>
          </cell>
        </row>
        <row r="14">
          <cell r="A14" t="str">
            <v>FEB.</v>
          </cell>
          <cell r="B14">
            <v>196.1</v>
          </cell>
          <cell r="C14">
            <v>206.6</v>
          </cell>
          <cell r="D14">
            <v>212.5</v>
          </cell>
          <cell r="E14">
            <v>219.4</v>
          </cell>
          <cell r="F14">
            <v>98.8</v>
          </cell>
          <cell r="G14">
            <v>101.8</v>
          </cell>
          <cell r="H14">
            <v>104.5</v>
          </cell>
          <cell r="I14">
            <v>107.7</v>
          </cell>
          <cell r="J14">
            <v>109.2</v>
          </cell>
        </row>
        <row r="15">
          <cell r="A15" t="str">
            <v>MAR.</v>
          </cell>
          <cell r="B15">
            <v>197.3</v>
          </cell>
          <cell r="C15">
            <v>206.9</v>
          </cell>
          <cell r="D15">
            <v>213.5</v>
          </cell>
          <cell r="E15">
            <v>220.1</v>
          </cell>
          <cell r="F15">
            <v>99</v>
          </cell>
          <cell r="G15">
            <v>102.1</v>
          </cell>
          <cell r="H15">
            <v>105</v>
          </cell>
          <cell r="I15">
            <v>107.9</v>
          </cell>
          <cell r="J15">
            <v>109.4</v>
          </cell>
        </row>
        <row r="16">
          <cell r="A16" t="str">
            <v>ABR.</v>
          </cell>
          <cell r="B16">
            <v>197.6</v>
          </cell>
          <cell r="C16">
            <v>207.3</v>
          </cell>
          <cell r="D16">
            <v>213.8</v>
          </cell>
          <cell r="E16">
            <v>220.7</v>
          </cell>
          <cell r="F16">
            <v>99.1</v>
          </cell>
          <cell r="G16">
            <v>102.4</v>
          </cell>
          <cell r="H16">
            <v>105.4</v>
          </cell>
          <cell r="I16">
            <v>108.1</v>
          </cell>
          <cell r="J16">
            <v>109.6</v>
          </cell>
        </row>
        <row r="17">
          <cell r="A17" t="str">
            <v>MAY.</v>
          </cell>
          <cell r="B17">
            <v>198</v>
          </cell>
          <cell r="C17">
            <v>207.9</v>
          </cell>
          <cell r="D17">
            <v>214.2</v>
          </cell>
          <cell r="E17">
            <v>221.1</v>
          </cell>
          <cell r="F17">
            <v>99.2</v>
          </cell>
          <cell r="G17">
            <v>102.7</v>
          </cell>
          <cell r="H17">
            <v>105.7</v>
          </cell>
          <cell r="I17">
            <v>108</v>
          </cell>
          <cell r="J17">
            <v>109.8</v>
          </cell>
        </row>
        <row r="18">
          <cell r="A18" t="str">
            <v>JUN.</v>
          </cell>
          <cell r="B18">
            <v>199.1</v>
          </cell>
          <cell r="C18">
            <v>208.4</v>
          </cell>
          <cell r="D18">
            <v>214.9</v>
          </cell>
          <cell r="E18">
            <v>221.3</v>
          </cell>
          <cell r="F18">
            <v>99.3</v>
          </cell>
          <cell r="G18">
            <v>102.9</v>
          </cell>
          <cell r="H18">
            <v>105.8</v>
          </cell>
          <cell r="I18">
            <v>108.1</v>
          </cell>
          <cell r="J18">
            <v>110</v>
          </cell>
        </row>
        <row r="19">
          <cell r="A19" t="str">
            <v>JUL.</v>
          </cell>
          <cell r="B19">
            <v>199.9</v>
          </cell>
          <cell r="C19">
            <v>208.8</v>
          </cell>
          <cell r="D19">
            <v>215.3</v>
          </cell>
          <cell r="E19">
            <v>221.4</v>
          </cell>
          <cell r="F19">
            <v>99.4</v>
          </cell>
          <cell r="G19">
            <v>102.9</v>
          </cell>
          <cell r="H19">
            <v>105.9</v>
          </cell>
          <cell r="I19">
            <v>108.3</v>
          </cell>
          <cell r="J19">
            <v>110.1</v>
          </cell>
        </row>
        <row r="20">
          <cell r="A20" t="str">
            <v>AGO.</v>
          </cell>
          <cell r="B20">
            <v>201.7</v>
          </cell>
          <cell r="C20">
            <v>209.4</v>
          </cell>
          <cell r="D20">
            <v>215.9</v>
          </cell>
          <cell r="E20">
            <v>222</v>
          </cell>
          <cell r="F20">
            <v>99.5</v>
          </cell>
          <cell r="G20">
            <v>103.2</v>
          </cell>
          <cell r="H20">
            <v>106.2</v>
          </cell>
          <cell r="I20">
            <v>108.5</v>
          </cell>
          <cell r="J20">
            <v>110.2</v>
          </cell>
        </row>
        <row r="21">
          <cell r="A21" t="str">
            <v>SEP.</v>
          </cell>
          <cell r="B21">
            <v>203.4</v>
          </cell>
          <cell r="C21">
            <v>210.4</v>
          </cell>
          <cell r="D21">
            <v>216.6</v>
          </cell>
          <cell r="E21">
            <v>222.4</v>
          </cell>
          <cell r="F21">
            <v>99.7</v>
          </cell>
          <cell r="G21">
            <v>103.4</v>
          </cell>
          <cell r="H21">
            <v>106.5</v>
          </cell>
          <cell r="I21">
            <v>108.8</v>
          </cell>
          <cell r="J21">
            <v>110.4</v>
          </cell>
        </row>
        <row r="22">
          <cell r="A22" t="str">
            <v>OCT.</v>
          </cell>
          <cell r="B22">
            <v>204.7</v>
          </cell>
          <cell r="C22">
            <v>210.6</v>
          </cell>
          <cell r="D22">
            <v>217.3</v>
          </cell>
          <cell r="E22">
            <v>223.3</v>
          </cell>
          <cell r="F22">
            <v>99.8</v>
          </cell>
          <cell r="G22">
            <v>103.7</v>
          </cell>
          <cell r="H22">
            <v>106.8</v>
          </cell>
          <cell r="I22">
            <v>109</v>
          </cell>
        </row>
        <row r="23">
          <cell r="A23" t="str">
            <v>NOV.</v>
          </cell>
          <cell r="B23">
            <v>205</v>
          </cell>
          <cell r="C23">
            <v>211.2</v>
          </cell>
          <cell r="D23">
            <v>217.6</v>
          </cell>
          <cell r="E23">
            <v>223.6</v>
          </cell>
          <cell r="F23">
            <v>99.9</v>
          </cell>
          <cell r="G23">
            <v>103.6</v>
          </cell>
          <cell r="H23">
            <v>107</v>
          </cell>
          <cell r="I23">
            <v>109</v>
          </cell>
        </row>
        <row r="24">
          <cell r="A24" t="str">
            <v>DIC.</v>
          </cell>
          <cell r="B24">
            <v>205.1</v>
          </cell>
          <cell r="C24">
            <v>211.3</v>
          </cell>
          <cell r="D24">
            <v>217.5</v>
          </cell>
          <cell r="E24">
            <v>223.5</v>
          </cell>
          <cell r="F24">
            <v>100</v>
          </cell>
          <cell r="G24">
            <v>103.6</v>
          </cell>
          <cell r="H24">
            <v>107</v>
          </cell>
          <cell r="I24">
            <v>108.8</v>
          </cell>
        </row>
        <row r="26">
          <cell r="B26">
            <v>1990</v>
          </cell>
          <cell r="C26">
            <v>1991</v>
          </cell>
          <cell r="D26">
            <v>1992</v>
          </cell>
          <cell r="E26">
            <v>1993</v>
          </cell>
          <cell r="F26">
            <v>1994</v>
          </cell>
          <cell r="G26">
            <v>1995</v>
          </cell>
          <cell r="H26">
            <v>1996</v>
          </cell>
          <cell r="I26">
            <v>1997</v>
          </cell>
          <cell r="J26">
            <v>1998</v>
          </cell>
          <cell r="K26">
            <v>1999</v>
          </cell>
          <cell r="L26">
            <v>2000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n_Ref"/>
      <sheetName val="PolDia"/>
      <sheetName val="Ls_XLB_WorkbookFile"/>
    </sheetNames>
    <sheetDataSet>
      <sheetData sheetId="0">
        <row r="9">
          <cell r="D9" t="str">
            <v>000    Otros</v>
          </cell>
          <cell r="E9" t="str">
            <v>C   Dirección Comercial</v>
          </cell>
          <cell r="F9" t="str">
            <v>02   Corporativo</v>
          </cell>
          <cell r="G9" t="str">
            <v>AO   Aon Group Limited de México, S</v>
          </cell>
          <cell r="H9" t="str">
            <v>001   DE PALACIO HINOJOSA ALBERTO</v>
          </cell>
          <cell r="M9" t="str">
            <v>DDDD   Por Definir</v>
          </cell>
          <cell r="P9" t="str">
            <v>11010101  --&gt;  BANCOMER</v>
          </cell>
        </row>
        <row r="10">
          <cell r="D10" t="str">
            <v>001    Afecto a Reservas Técnicas</v>
          </cell>
          <cell r="E10" t="str">
            <v>C100   Dirección General</v>
          </cell>
          <cell r="F10" t="str">
            <v>03   León</v>
          </cell>
          <cell r="G10" t="str">
            <v>AT   ATRADIUS SEGUROS DE CREDITO SA</v>
          </cell>
          <cell r="H10" t="str">
            <v>002   LANDA VERTIZ GUILLERMO</v>
          </cell>
          <cell r="M10" t="str">
            <v>E   Egresos base sin retenciones I</v>
          </cell>
          <cell r="P10" t="str">
            <v>11010102  --&gt;  BANORTE</v>
          </cell>
        </row>
        <row r="11">
          <cell r="D11" t="str">
            <v>002    Afecto a Cap. Mínimo de Garant</v>
          </cell>
          <cell r="E11" t="str">
            <v>C200   Mercadotecnia</v>
          </cell>
          <cell r="F11" t="str">
            <v>04   Aguascalientes</v>
          </cell>
          <cell r="G11" t="str">
            <v>ER   ERC Frankona</v>
          </cell>
          <cell r="H11" t="str">
            <v>1   IBARRA RIVERA MIGUEL ANGEL</v>
          </cell>
          <cell r="M11" t="str">
            <v>ER   Base sin retenciones ISR</v>
          </cell>
          <cell r="P11" t="str">
            <v>11010103  --&gt;  SANTANDER CASA DE BOLSA</v>
          </cell>
        </row>
        <row r="12">
          <cell r="D12" t="str">
            <v>003    Afecto Otros Pasivos</v>
          </cell>
          <cell r="E12" t="str">
            <v>C300   Dirección Comercial</v>
          </cell>
          <cell r="F12" t="str">
            <v>05   Guadalajara</v>
          </cell>
          <cell r="G12" t="str">
            <v>GE   Gerling NCM México, S.A.</v>
          </cell>
          <cell r="H12" t="str">
            <v>10   RODEA NIETO JULIO CESAR</v>
          </cell>
          <cell r="M12" t="str">
            <v>ER00   Deducibles ISR Tasa 00% IVA</v>
          </cell>
          <cell r="P12" t="str">
            <v>11010104  --&gt;  NAFINSA RESERVAS ESPECIFICAS</v>
          </cell>
        </row>
        <row r="13">
          <cell r="D13" t="str">
            <v>010    Vida</v>
          </cell>
          <cell r="E13" t="str">
            <v>C305   Dirección Regional</v>
          </cell>
          <cell r="F13" t="str">
            <v>06   Irapuato</v>
          </cell>
          <cell r="G13" t="str">
            <v>HA   Hannover Rückversicherungs-AG</v>
          </cell>
          <cell r="H13" t="str">
            <v>101   GAMBOA JUAREZ MARIA GUADALUPE</v>
          </cell>
          <cell r="M13" t="str">
            <v>ER01   No deducibles para ISR e IVA</v>
          </cell>
          <cell r="P13" t="str">
            <v>11010105  --&gt;  SANTANDER RVAS ESPECIFICAS</v>
          </cell>
        </row>
        <row r="14">
          <cell r="D14" t="str">
            <v>011    Vida Individual</v>
          </cell>
          <cell r="E14" t="str">
            <v>C320   Ventas y Ejecutivos de Cuenta</v>
          </cell>
          <cell r="F14" t="str">
            <v>07   México</v>
          </cell>
          <cell r="G14" t="str">
            <v>KO   Kölnische Rückversicherungs-Ge</v>
          </cell>
          <cell r="H14" t="str">
            <v>105   BERMEJO RENTERIA OLGA LILIA</v>
          </cell>
          <cell r="M14" t="str">
            <v>ER10   Deducibles ISR Tasa 10% IVA</v>
          </cell>
          <cell r="P14" t="str">
            <v>11010106  --&gt;  NAFINSA RVAS ESPECIFICAS DLLS</v>
          </cell>
        </row>
        <row r="15">
          <cell r="D15" t="str">
            <v>012    Vida Grupo</v>
          </cell>
          <cell r="E15" t="str">
            <v>C330   Turistas</v>
          </cell>
          <cell r="F15" t="str">
            <v>08   Monterrey</v>
          </cell>
          <cell r="G15" t="str">
            <v>MA   Mapfre Re, Compañía de Reasegu</v>
          </cell>
          <cell r="H15" t="str">
            <v>106   TERRONES SALDA-A PEDRO</v>
          </cell>
          <cell r="M15" t="str">
            <v>ER15   Deducibles ISR Tasa 15% IVA</v>
          </cell>
          <cell r="P15" t="str">
            <v>11010107  --&gt;  GE CAP BANK RVAS ESP DLLS</v>
          </cell>
        </row>
        <row r="16">
          <cell r="D16" t="str">
            <v>013    Vida Colectivo</v>
          </cell>
          <cell r="E16" t="str">
            <v>C340   Emisión</v>
          </cell>
          <cell r="F16" t="str">
            <v>09   Morelia</v>
          </cell>
          <cell r="G16" t="str">
            <v>MU   Münchener Rückversicherungs-Ge</v>
          </cell>
          <cell r="H16" t="str">
            <v>109   NAVARRO BRISE-O PEDRO ENRIQUE</v>
          </cell>
          <cell r="M16" t="str">
            <v>ER98   Deducibles ISR No sujeto IVA</v>
          </cell>
          <cell r="P16" t="str">
            <v>11010108  --&gt;  CASA BOLSA VECTOR  296072</v>
          </cell>
        </row>
        <row r="17">
          <cell r="D17" t="str">
            <v>030    Accidentes Personales</v>
          </cell>
          <cell r="E17" t="str">
            <v>C900   Mantenimiento</v>
          </cell>
          <cell r="F17" t="str">
            <v>10   Querétaro</v>
          </cell>
          <cell r="G17" t="str">
            <v>NA   National Unity Insurance Compa</v>
          </cell>
          <cell r="H17" t="str">
            <v>11   RIVERA ARELLANO GUILLERMINA</v>
          </cell>
          <cell r="M17" t="str">
            <v>ER99   Deducibles ISR Tasa Exento IVA</v>
          </cell>
          <cell r="P17" t="str">
            <v>11010109  --&gt;  SANTANDER CASA DE BOLSA</v>
          </cell>
        </row>
        <row r="18">
          <cell r="D18" t="str">
            <v>031    Accidentes Personales Individu</v>
          </cell>
          <cell r="E18" t="str">
            <v>C999   Generales No Asignables</v>
          </cell>
          <cell r="F18" t="str">
            <v>11   Tijuana</v>
          </cell>
          <cell r="G18" t="str">
            <v>PA   Reaseguradora Patria, S. A.</v>
          </cell>
          <cell r="H18" t="str">
            <v>111   MARQUEZ  ROCIO DEL CARMEN</v>
          </cell>
          <cell r="M18" t="str">
            <v>I   Base Ingresos</v>
          </cell>
          <cell r="P18" t="str">
            <v>11010110  --&gt;  CASA BOLSA VECTOR 296081 CP</v>
          </cell>
        </row>
        <row r="19">
          <cell r="D19" t="str">
            <v>033    Accidentes Personales Colectiv</v>
          </cell>
          <cell r="E19" t="str">
            <v>F   Dirección Finanzas y Sistemas</v>
          </cell>
          <cell r="F19" t="str">
            <v>12   Zamora</v>
          </cell>
          <cell r="G19" t="str">
            <v>RE   REASINTER INTERMEDIARIO DE REA</v>
          </cell>
          <cell r="H19" t="str">
            <v>113   AGUILAR JIMENEZ LIZANIA BETZAB</v>
          </cell>
          <cell r="M19" t="str">
            <v>IV   Base IVA</v>
          </cell>
          <cell r="P19" t="str">
            <v>11010111  --&gt;  CASA BOLSA VECTOR 298591 CP</v>
          </cell>
        </row>
        <row r="20">
          <cell r="D20" t="str">
            <v>040    Responsabilidad Civil</v>
          </cell>
          <cell r="E20" t="str">
            <v>F100   Dirección General</v>
          </cell>
          <cell r="F20" t="str">
            <v>13   Celaya</v>
          </cell>
          <cell r="G20" t="str">
            <v>SW   Swiss Re México, S. A.</v>
          </cell>
          <cell r="H20" t="str">
            <v>114   MEDINA MARTINEZ ANTONIA</v>
          </cell>
          <cell r="M20" t="str">
            <v>IV00   Ingreso Acumulable ISR Tasa 0%</v>
          </cell>
          <cell r="P20" t="str">
            <v>11010112  --&gt;  VECTOR CONTRATO 259782</v>
          </cell>
        </row>
        <row r="21">
          <cell r="D21" t="str">
            <v>041    R.C. General</v>
          </cell>
          <cell r="E21" t="str">
            <v>F110   Legal</v>
          </cell>
          <cell r="F21" t="str">
            <v>14   Promotorias</v>
          </cell>
          <cell r="G21" t="str">
            <v>TR   Transamerica Life Companies</v>
          </cell>
          <cell r="H21" t="str">
            <v>115   BETANCOURT MEDINA MARTHA PATRI</v>
          </cell>
          <cell r="M21" t="str">
            <v>IV10   Ingreso Acumulable ISR Tasa 10</v>
          </cell>
          <cell r="P21" t="str">
            <v>11010117  --&gt;  INBURSA CONTRATO 225565</v>
          </cell>
        </row>
        <row r="22">
          <cell r="D22" t="str">
            <v>042    R.C. Aviones y Barcos</v>
          </cell>
          <cell r="E22" t="str">
            <v>F120   Contraloría Normativa</v>
          </cell>
          <cell r="F22" t="str">
            <v>15   Torreon</v>
          </cell>
          <cell r="H22" t="str">
            <v>116   CASTILLO RIVERA ROCIO</v>
          </cell>
          <cell r="M22" t="str">
            <v>IV15   Ingreso Acumulable ISR Tasa 15</v>
          </cell>
          <cell r="P22" t="str">
            <v>11010190  --&gt;  PPI VECTOR C 272369</v>
          </cell>
        </row>
        <row r="23">
          <cell r="D23" t="str">
            <v>050    Transportes</v>
          </cell>
          <cell r="E23" t="str">
            <v>F600   Dirección Finanzas y Sistemas</v>
          </cell>
          <cell r="F23" t="str">
            <v>16   ZACATECAS</v>
          </cell>
          <cell r="H23" t="str">
            <v>117   ZAVALA MARTINEZ JUDITH ANGELIC</v>
          </cell>
          <cell r="M23" t="str">
            <v>IV98   Ingreso Acumulable ISR No suje</v>
          </cell>
          <cell r="P23" t="str">
            <v>11010203  --&gt;  SANTANDER CASA DE BOLSA</v>
          </cell>
        </row>
        <row r="24">
          <cell r="D24" t="str">
            <v>051    Transportes Cargas</v>
          </cell>
          <cell r="E24" t="str">
            <v>F605   Auditoría</v>
          </cell>
          <cell r="F24" t="str">
            <v>17   Chihuahua</v>
          </cell>
          <cell r="H24" t="str">
            <v>119   CORONA VILLASE-OR SERGIO ALEJA</v>
          </cell>
          <cell r="M24" t="str">
            <v>IV99   Ingreso Acumulable ISR Tasa Ex</v>
          </cell>
          <cell r="P24" t="str">
            <v>11010205  --&gt;  SANTANDER (RVAS ESPECIFICAS)</v>
          </cell>
        </row>
        <row r="25">
          <cell r="D25" t="str">
            <v>052    Transportes Cascos</v>
          </cell>
          <cell r="E25" t="str">
            <v>F610   Contabilidad</v>
          </cell>
          <cell r="F25" t="str">
            <v>19   Toluca</v>
          </cell>
          <cell r="H25" t="str">
            <v>12   TREJO GARCIA CARLOS</v>
          </cell>
          <cell r="M25" t="str">
            <v>NNNN   No aplica T9</v>
          </cell>
          <cell r="P25" t="str">
            <v>11010208  --&gt;  CASA DE BOLSA VECTOR 296072</v>
          </cell>
        </row>
        <row r="26">
          <cell r="D26" t="str">
            <v>060    Incendio</v>
          </cell>
          <cell r="E26" t="str">
            <v>F620   Tesorería</v>
          </cell>
          <cell r="F26" t="str">
            <v>20   DURANGO</v>
          </cell>
          <cell r="H26" t="str">
            <v>120   JASSO HERNANDEZ OLGA LIDIA</v>
          </cell>
          <cell r="M26" t="str">
            <v>R   Egresos base con retenciones</v>
          </cell>
          <cell r="P26" t="str">
            <v>11010210  --&gt;  VECTOR CONTRATO 296081 CP</v>
          </cell>
        </row>
        <row r="27">
          <cell r="D27" t="str">
            <v>070    Riesgos Catastróficos</v>
          </cell>
          <cell r="E27" t="str">
            <v>F630   Cobranzas</v>
          </cell>
          <cell r="F27" t="str">
            <v>21   Tepic</v>
          </cell>
          <cell r="H27" t="str">
            <v>121   CABRERA GUERRERO MARIA DE LA L</v>
          </cell>
          <cell r="M27" t="str">
            <v>RCG1   Retencion Cedular Guanajuato1%</v>
          </cell>
          <cell r="P27" t="str">
            <v>11010253  --&gt;  SANTANDER</v>
          </cell>
        </row>
        <row r="28">
          <cell r="D28" t="str">
            <v>071    Terremoto</v>
          </cell>
          <cell r="E28" t="str">
            <v>F640   Planeación Financiera</v>
          </cell>
          <cell r="F28" t="str">
            <v>22   Puebla</v>
          </cell>
          <cell r="H28" t="str">
            <v>123   MARES GONZALEZ DANIEL DE JESUS</v>
          </cell>
          <cell r="M28" t="str">
            <v>RCG2   Retención Cedular Guanajuato2%</v>
          </cell>
          <cell r="P28" t="str">
            <v>11020150  --&gt;  NACIONAL FINANCIERA, S.N.C.</v>
          </cell>
        </row>
        <row r="29">
          <cell r="D29" t="str">
            <v>072    Inundación</v>
          </cell>
          <cell r="E29" t="str">
            <v>F670   Compras</v>
          </cell>
          <cell r="F29" t="str">
            <v>24   Merida</v>
          </cell>
          <cell r="H29" t="str">
            <v>125   VALADEZ SANTIAGO MARIA GUADALU</v>
          </cell>
          <cell r="M29" t="str">
            <v>RR   Egresos base con retenciones I</v>
          </cell>
          <cell r="P29" t="str">
            <v>11020301  --&gt;  BANCOMER CASA DE BOLSA</v>
          </cell>
        </row>
        <row r="30">
          <cell r="D30" t="str">
            <v>073    Huracán y Granizo</v>
          </cell>
          <cell r="E30" t="str">
            <v>F700   Direc y Gtos Grales Sistemas</v>
          </cell>
          <cell r="F30" t="str">
            <v>27   Tampico</v>
          </cell>
          <cell r="H30" t="str">
            <v>126   VIDAL ADAME EDGAR ALBERTO</v>
          </cell>
          <cell r="M30" t="str">
            <v>RR1A   Retención ISR e IVA 10% Arrend</v>
          </cell>
          <cell r="P30" t="str">
            <v>11020302  --&gt;  BANORTE CASA DE BOLSA</v>
          </cell>
        </row>
        <row r="31">
          <cell r="D31" t="str">
            <v>074    Erupción Volcánica</v>
          </cell>
          <cell r="E31" t="str">
            <v>F710   Desarrollo de Sistemas</v>
          </cell>
          <cell r="F31" t="str">
            <v>28   Hermosillo</v>
          </cell>
          <cell r="H31" t="str">
            <v>127   GONZALEZ OJEDA RENE</v>
          </cell>
          <cell r="M31" t="str">
            <v>RR1F   Retención ISR e IVA 6.67% (Hon</v>
          </cell>
          <cell r="P31" t="str">
            <v>11020303  --&gt;  SANTANDER CONTR 19264</v>
          </cell>
        </row>
        <row r="32">
          <cell r="D32" t="str">
            <v>075    Otros</v>
          </cell>
          <cell r="E32" t="str">
            <v>F720   Soporte Técnico</v>
          </cell>
          <cell r="F32" t="str">
            <v>29   Culiacan</v>
          </cell>
          <cell r="H32" t="str">
            <v>128   NAVARRO LARA ROBERTO GERARDO</v>
          </cell>
          <cell r="M32" t="str">
            <v>RR1G   Retención ISR e IVA 10% (Honor</v>
          </cell>
          <cell r="P32" t="str">
            <v>11020304  --&gt;  SANTANDER CONTRATO</v>
          </cell>
        </row>
        <row r="33">
          <cell r="D33" t="str">
            <v>090    Autos Residentes</v>
          </cell>
          <cell r="E33" t="str">
            <v>F820   Facilities (Recursos Materiale</v>
          </cell>
          <cell r="F33" t="str">
            <v>30   Veracruz</v>
          </cell>
          <cell r="H33" t="str">
            <v>129   LERMA DOMINGUEZ MARIA LUCINA</v>
          </cell>
          <cell r="M33" t="str">
            <v>RR1M   Retención ISR 10% e IVA exento</v>
          </cell>
          <cell r="P33" t="str">
            <v>11020305  --&gt;  BANCO SANTANDER DOLARES</v>
          </cell>
        </row>
        <row r="34">
          <cell r="D34" t="str">
            <v>091    Autos Residentes</v>
          </cell>
          <cell r="E34" t="str">
            <v>F850   Administración de Riesgos</v>
          </cell>
          <cell r="F34" t="str">
            <v>33   San Luis Potosi</v>
          </cell>
          <cell r="H34" t="str">
            <v>13   IBARRA MARTINEZ ALEJANDRO</v>
          </cell>
          <cell r="M34" t="str">
            <v>RRFA   Ret ISR e IVA Frontera Arrenda</v>
          </cell>
          <cell r="P34" t="str">
            <v>11020306  --&gt;  NAFIN RVAS ESPEC</v>
          </cell>
        </row>
        <row r="35">
          <cell r="D35" t="str">
            <v>092    Camiones Residentes</v>
          </cell>
          <cell r="E35" t="str">
            <v>F870   Pricing</v>
          </cell>
          <cell r="F35" t="str">
            <v>35   Oaxaca</v>
          </cell>
          <cell r="H35" t="str">
            <v>130   OLIVARES FLORES GEORGINA</v>
          </cell>
          <cell r="M35" t="str">
            <v>RRPE   Retención ISR e IVA 0% (Pagos</v>
          </cell>
          <cell r="P35" t="str">
            <v>11020307  --&gt;  GE CAPITAL BANK RVAS ESPEC</v>
          </cell>
        </row>
        <row r="36">
          <cell r="D36" t="str">
            <v>093    Autos Turistas</v>
          </cell>
          <cell r="E36" t="str">
            <v>F900   Mantenimiento</v>
          </cell>
          <cell r="F36" t="str">
            <v>36   Ciudad Juarez</v>
          </cell>
          <cell r="H36" t="str">
            <v>131   SPENCER TARALA DENNY</v>
          </cell>
          <cell r="M36" t="str">
            <v>RV   Egresos base con retenciones I</v>
          </cell>
          <cell r="P36" t="str">
            <v>11020308  --&gt;  VECTOR CONTRATO 296072</v>
          </cell>
        </row>
        <row r="37">
          <cell r="D37" t="str">
            <v>094    Automóviles Otros</v>
          </cell>
          <cell r="E37" t="str">
            <v>F999   Generales No Asignables</v>
          </cell>
          <cell r="F37" t="str">
            <v>40   CIUDAD OBREGON</v>
          </cell>
          <cell r="H37" t="str">
            <v>132   GONZALEZ GOMEZ JUAN IGNACIO</v>
          </cell>
          <cell r="M37" t="str">
            <v>RV4G   Retención IVA 4% Gruas</v>
          </cell>
          <cell r="P37" t="str">
            <v>11020309  --&gt;  GE CAPITAL BANK</v>
          </cell>
        </row>
        <row r="38">
          <cell r="D38" t="str">
            <v>100    Crédito</v>
          </cell>
          <cell r="E38" t="str">
            <v>O   Dirección Operaciones</v>
          </cell>
          <cell r="F38" t="str">
            <v>41   CIUDAD VICTORIA</v>
          </cell>
          <cell r="H38" t="str">
            <v>133   SUAREZ NU-EZ JUAN CARLOS</v>
          </cell>
          <cell r="P38" t="str">
            <v>11020310  --&gt;  BANCOMER CTA. 8000567731-100</v>
          </cell>
        </row>
        <row r="39">
          <cell r="D39" t="str">
            <v>110    Diversos</v>
          </cell>
          <cell r="E39" t="str">
            <v>O100   Dirección General</v>
          </cell>
          <cell r="F39" t="str">
            <v>42   MAZATLAN</v>
          </cell>
          <cell r="H39" t="str">
            <v>134   ZERME-O BRAVO VICTOR MANUEL</v>
          </cell>
          <cell r="P39" t="str">
            <v>11020311  --&gt;  MERCURY BANK</v>
          </cell>
        </row>
        <row r="40">
          <cell r="D40" t="str">
            <v>111    Diversos Misceláneos</v>
          </cell>
          <cell r="E40" t="str">
            <v>O400   Dirección Operaciones</v>
          </cell>
          <cell r="F40" t="str">
            <v>43   SALTILLO</v>
          </cell>
          <cell r="H40" t="str">
            <v>135   JIMENEZ ZARCO ANA LAURA</v>
          </cell>
          <cell r="P40" t="str">
            <v>11020312  --&gt;  SANTANDER CTA INV 42-00000319-</v>
          </cell>
        </row>
        <row r="41">
          <cell r="D41" t="str">
            <v>112    Diversos Técnicos</v>
          </cell>
          <cell r="E41" t="str">
            <v>O410   Técnico Daños</v>
          </cell>
          <cell r="F41" t="str">
            <v>99   PPI</v>
          </cell>
          <cell r="H41" t="str">
            <v>138   FREGOSO ARMAS MARIA DE LOURDES</v>
          </cell>
          <cell r="P41" t="str">
            <v>11020313  --&gt;  BANCOMER CTA. 100638-2</v>
          </cell>
        </row>
        <row r="42">
          <cell r="D42" t="str">
            <v>120    Reserva de Pensiones y Jubilac</v>
          </cell>
          <cell r="E42" t="str">
            <v>O420   Personas</v>
          </cell>
          <cell r="H42" t="str">
            <v>139   AGUILERA BERMUDES DENISSE RENA</v>
          </cell>
          <cell r="P42" t="str">
            <v>11020314  --&gt;  SANTANDER CTA 82500030818</v>
          </cell>
        </row>
        <row r="43">
          <cell r="D43" t="str">
            <v>333    No Asignable</v>
          </cell>
          <cell r="E43" t="str">
            <v>O430   Actuaría Automóviles</v>
          </cell>
          <cell r="H43" t="str">
            <v>14   SANZ GIRON JUAN JOSE</v>
          </cell>
          <cell r="P43" t="str">
            <v>11020315  --&gt;  INTERNATIONAL BANK</v>
          </cell>
        </row>
        <row r="44">
          <cell r="D44" t="str">
            <v>777    Personas</v>
          </cell>
          <cell r="E44" t="str">
            <v>O440   Reaseguro Daños</v>
          </cell>
          <cell r="H44" t="str">
            <v>140   SAAVEDRA ABUNDIS OMAR FERNANDO</v>
          </cell>
          <cell r="P44" t="str">
            <v>11020316  --&gt;  BANCO BILBAO VISCAYA</v>
          </cell>
        </row>
        <row r="45">
          <cell r="D45" t="str">
            <v>888    Daños (Sin Autos)</v>
          </cell>
          <cell r="E45" t="str">
            <v>O450   Direc y Gtos Grales Siniestros</v>
          </cell>
          <cell r="H45" t="str">
            <v>141   LOPEZ AGUI-AGA JAQUELINE ARIST</v>
          </cell>
          <cell r="P45" t="str">
            <v>11020317  --&gt;  INBURSA CONTRATO 22556-5</v>
          </cell>
        </row>
        <row r="46">
          <cell r="D46" t="str">
            <v>999    Autos</v>
          </cell>
          <cell r="E46" t="str">
            <v>O451   Siniestros Residentes</v>
          </cell>
          <cell r="H46" t="str">
            <v>142   GARCIA ROSAS ANA LUISA</v>
          </cell>
          <cell r="P46" t="str">
            <v>11020318  --&gt;  CASA DE BOLSA CITIBANK C 54380</v>
          </cell>
        </row>
        <row r="47">
          <cell r="E47" t="str">
            <v>O452   Siniestros Turistas</v>
          </cell>
          <cell r="H47" t="str">
            <v>143   GALVAN HERNANDEZ MARIA EUGENIA</v>
          </cell>
          <cell r="P47" t="str">
            <v>11020334  --&gt;  BANCOMER HOUSTON CTA 541820</v>
          </cell>
        </row>
        <row r="48">
          <cell r="E48" t="str">
            <v>O453   Siniestros Daños</v>
          </cell>
          <cell r="H48" t="str">
            <v>144   MORA VILLA ALVARO</v>
          </cell>
          <cell r="P48" t="str">
            <v>11020335  --&gt;  BANCOMER HOUSTON RVA ESP</v>
          </cell>
        </row>
        <row r="49">
          <cell r="E49" t="str">
            <v>O454   Siniestros Personas</v>
          </cell>
          <cell r="H49" t="str">
            <v>145   MARTINEZ CAMARILLO VERONICA</v>
          </cell>
          <cell r="P49" t="str">
            <v>11020336  --&gt;  BANCOMER H RVA ESPECIFICA</v>
          </cell>
        </row>
        <row r="50">
          <cell r="E50" t="str">
            <v>O455   SIU</v>
          </cell>
          <cell r="H50" t="str">
            <v>148   PADILLA DOMINGUEZ GRISELDA</v>
          </cell>
          <cell r="P50" t="str">
            <v>11020337  --&gt;  BANCOMER H RVA ESPECIFICA</v>
          </cell>
        </row>
        <row r="51">
          <cell r="E51" t="str">
            <v>O500   Calidad</v>
          </cell>
          <cell r="H51" t="str">
            <v>152   SANCHEZ PADILLA ELISA EUGENIA</v>
          </cell>
          <cell r="P51" t="str">
            <v>11020338  --&gt;  INBURSA BANK RVAS ESPEC</v>
          </cell>
        </row>
        <row r="52">
          <cell r="E52" t="str">
            <v>O810   Recursos Humanos</v>
          </cell>
          <cell r="H52" t="str">
            <v>154   MARTIN BORDES MARISA TATIANA</v>
          </cell>
          <cell r="P52" t="str">
            <v>11020391  --&gt;  PPI INBURSA C 236786</v>
          </cell>
        </row>
        <row r="53">
          <cell r="E53" t="str">
            <v>O900   Mantenimiento</v>
          </cell>
          <cell r="H53" t="str">
            <v>156   ARELLANO SOLIS LORENA</v>
          </cell>
          <cell r="P53" t="str">
            <v>11020392  --&gt;  PPI BANAMEX C 54856</v>
          </cell>
        </row>
        <row r="54">
          <cell r="E54" t="str">
            <v>O999   Generales No Asignables</v>
          </cell>
          <cell r="H54" t="str">
            <v>157   LOPEZ AGUI-AGA CHRISTIAN IVAN</v>
          </cell>
          <cell r="P54" t="str">
            <v>11020405  --&gt;  SANTANDER RVAS ESP  C 88261</v>
          </cell>
        </row>
        <row r="55">
          <cell r="E55" t="str">
            <v>PPI1   PPI</v>
          </cell>
          <cell r="H55" t="str">
            <v>159   CARRASCO JIMENEZ AILEC</v>
          </cell>
          <cell r="P55" t="str">
            <v>11020408  --&gt;  VECTOR CONTRATO 296072</v>
          </cell>
        </row>
        <row r="56">
          <cell r="H56" t="str">
            <v>16   NAVARRO CABRERA ALEJANDRO</v>
          </cell>
          <cell r="P56" t="str">
            <v>11020503  --&gt;  OCRA</v>
          </cell>
        </row>
        <row r="57">
          <cell r="H57" t="str">
            <v>160   LOPEZ TERRONES ANA TERESA</v>
          </cell>
          <cell r="P57" t="str">
            <v>11030301  --&gt;  CIA MEX DE SEGUROS DE CREDITO</v>
          </cell>
        </row>
        <row r="58">
          <cell r="H58" t="str">
            <v>162   AVILA VARGAS ARTURO</v>
          </cell>
          <cell r="P58" t="str">
            <v>11030501  --&gt;  INMOBILIARIA AMIS</v>
          </cell>
        </row>
        <row r="59">
          <cell r="H59" t="str">
            <v>163   RODRIGUEZ HERNANDEZ MARIA ELIZ</v>
          </cell>
          <cell r="P59" t="str">
            <v>11030502  --&gt;  RESERVAS T+CNICAS CP</v>
          </cell>
        </row>
        <row r="60">
          <cell r="H60" t="str">
            <v>164   PEREZ ANGUIANO LUZ MARIA</v>
          </cell>
          <cell r="P60" t="str">
            <v>11030601  --&gt;  CLUB CAMPESTRE DE LEON SA</v>
          </cell>
        </row>
        <row r="61">
          <cell r="H61" t="str">
            <v>165   HERNANDEZ UVALLE OMAR ISRAEL</v>
          </cell>
          <cell r="P61" t="str">
            <v>11030602  --&gt;  SERV. DE CONTROL ADMVO.</v>
          </cell>
        </row>
        <row r="62">
          <cell r="H62" t="str">
            <v>166   AVILES GARCIA LUIS RICARDO</v>
          </cell>
          <cell r="P62" t="str">
            <v>11030603  --&gt;  HOGAR Y SEGURIDAD</v>
          </cell>
        </row>
        <row r="63">
          <cell r="H63" t="str">
            <v>167   LOPEZ REYES HECTOR JESUS</v>
          </cell>
          <cell r="P63" t="str">
            <v>11030604  --&gt;  CLUB DEPVO PUNTO VERDE SA</v>
          </cell>
        </row>
        <row r="64">
          <cell r="H64" t="str">
            <v>17   RIVERA ROCHA JOSEFINA</v>
          </cell>
          <cell r="P64" t="str">
            <v>11030605  --&gt;  OFIC COORD DE RGOS ASEG (OCRA)</v>
          </cell>
        </row>
        <row r="65">
          <cell r="H65" t="str">
            <v>170   ALCALA HEINZ LEON</v>
          </cell>
          <cell r="P65" t="str">
            <v>11030606  --&gt;  REGLAME INC</v>
          </cell>
        </row>
        <row r="66">
          <cell r="H66" t="str">
            <v>171   PADILLA ACOSTA BRENDA MA DE LA</v>
          </cell>
          <cell r="P66" t="str">
            <v>11030800  --&gt;  INMOBILIARIA AMIS</v>
          </cell>
        </row>
        <row r="67">
          <cell r="H67" t="str">
            <v>174   RODRIGUEZ RAMIREZ EDGAR</v>
          </cell>
          <cell r="P67" t="str">
            <v>11030801  --&gt;  CLUB CAMPESTRE DE LEON</v>
          </cell>
        </row>
        <row r="68">
          <cell r="H68" t="str">
            <v>177   ZARATE RODRIGUEZ JUDITH</v>
          </cell>
          <cell r="P68" t="str">
            <v>11030803  --&gt;  ALTOS HORNOS</v>
          </cell>
        </row>
        <row r="69">
          <cell r="H69" t="str">
            <v>179   RAMIREZ MARTINEZ NORMA ANGELIC</v>
          </cell>
          <cell r="P69" t="str">
            <v>11030805  --&gt;  OFIC COORD DE RGOS ASEG (OCRA)</v>
          </cell>
        </row>
        <row r="70">
          <cell r="H70" t="str">
            <v>18   LUNA HERNANDEZ AMPARO</v>
          </cell>
          <cell r="P70" t="str">
            <v>11040401  --&gt;  OCRA</v>
          </cell>
        </row>
        <row r="71">
          <cell r="H71" t="str">
            <v>180   MENDEZ FALCON SILVIA MARIBEL</v>
          </cell>
          <cell r="P71" t="str">
            <v>11040402  --&gt;  INMOBILIARIA AMIS</v>
          </cell>
        </row>
        <row r="72">
          <cell r="H72" t="str">
            <v>186   VILLANUEVA SERVIN ALEJANDRO RE</v>
          </cell>
          <cell r="P72" t="str">
            <v>11040403  --&gt;  SANTANDER CONTR 19264</v>
          </cell>
        </row>
        <row r="73">
          <cell r="H73" t="str">
            <v>187   REYES BOCANEGRA CLAUDIA</v>
          </cell>
          <cell r="P73" t="str">
            <v>11040405  --&gt;  SANTANDER RVAS ESP  C 88261</v>
          </cell>
        </row>
        <row r="74">
          <cell r="H74" t="str">
            <v>189   GOMEZ CARDENAS MARIVEL</v>
          </cell>
          <cell r="P74" t="str">
            <v>11040408  --&gt;  VECTOR CONTRATO 296072</v>
          </cell>
        </row>
        <row r="75">
          <cell r="H75" t="str">
            <v>19   LOPEZ MEJIA VICTOR</v>
          </cell>
          <cell r="P75" t="str">
            <v>11040410  --&gt;  RESERVAS TECNICAS CP</v>
          </cell>
        </row>
        <row r="76">
          <cell r="H76" t="str">
            <v>192   MOJICA O-ATE JUAN JESUS</v>
          </cell>
          <cell r="P76" t="str">
            <v>11040412  --&gt;  VECTOR CONTRATO 259782</v>
          </cell>
        </row>
        <row r="77">
          <cell r="H77" t="str">
            <v>194   ARANDA DIAZ DE LEON VICTOR IGN</v>
          </cell>
          <cell r="P77" t="str">
            <v>11040417  --&gt;  INBURSA CONTRATO 225565</v>
          </cell>
        </row>
        <row r="78">
          <cell r="H78" t="str">
            <v>196   VALDIVIA  MYRIAM</v>
          </cell>
          <cell r="P78" t="str">
            <v>11040503  --&gt;  SANTANDER CONTR 19264</v>
          </cell>
        </row>
        <row r="79">
          <cell r="H79" t="str">
            <v>2   LEDEZMA GARCIA MARIA ASUNCION</v>
          </cell>
          <cell r="P79" t="str">
            <v>11040505  --&gt;  SANTANDER RVAS ESP  C 88261</v>
          </cell>
        </row>
        <row r="80">
          <cell r="H80" t="str">
            <v>20   MANRIQUE RIOS MARIA DE LOS ANG</v>
          </cell>
          <cell r="P80" t="str">
            <v>11040508  --&gt;  CASA DE BOLSA VECTOR 296072</v>
          </cell>
        </row>
        <row r="81">
          <cell r="H81" t="str">
            <v>201   GARCIA RAMIREZ LUIS ALBERTO</v>
          </cell>
          <cell r="P81" t="str">
            <v>11040510  --&gt;  CASA DE BOLSA VECTOR 296081</v>
          </cell>
        </row>
        <row r="82">
          <cell r="H82" t="str">
            <v>202   CHACON RESENDIZ ANA MIRIAM</v>
          </cell>
          <cell r="P82" t="str">
            <v>11040600  --&gt;  COMESEC</v>
          </cell>
        </row>
        <row r="83">
          <cell r="H83" t="str">
            <v>204   ARIZMENDI PEREZ JORGE</v>
          </cell>
          <cell r="P83" t="str">
            <v>11040603  --&gt;  SANTANDER CONTR 19264</v>
          </cell>
        </row>
        <row r="84">
          <cell r="H84" t="str">
            <v>205   VALADEZ ESCOBEDO LUIS RAUL</v>
          </cell>
          <cell r="P84" t="str">
            <v>11040605  --&gt;  SANTANDER RVAS ESP  C 88261</v>
          </cell>
        </row>
        <row r="85">
          <cell r="H85" t="str">
            <v>207   ROSAS BRAVO HECTOR GABRIEL</v>
          </cell>
          <cell r="P85" t="str">
            <v>11040608  --&gt;  VECTOR CUENTA  296072</v>
          </cell>
        </row>
        <row r="86">
          <cell r="H86" t="str">
            <v>209   VILLEGAS SAPIEN GABRIELA ANAI</v>
          </cell>
          <cell r="P86" t="str">
            <v>11040617  --&gt;  INBURSA CONTRATO 22556-5</v>
          </cell>
        </row>
        <row r="87">
          <cell r="H87" t="str">
            <v>21   ALVARADO GUERRERO JOSE PABLO</v>
          </cell>
          <cell r="P87" t="str">
            <v>11040618  --&gt;  BANAMEX</v>
          </cell>
        </row>
        <row r="88">
          <cell r="H88" t="str">
            <v>210   MACIAS SERRANO REYNA MONSERRAT</v>
          </cell>
          <cell r="P88" t="str">
            <v>11040705  --&gt;  SANTANDER RVAS ESP  C 88261</v>
          </cell>
        </row>
        <row r="89">
          <cell r="H89" t="str">
            <v>211   GARCIA GOMEZ MARTHA PATRICIA</v>
          </cell>
          <cell r="P89" t="str">
            <v>11040708  --&gt;  VECTOR CUENTA  296072</v>
          </cell>
        </row>
        <row r="90">
          <cell r="H90" t="str">
            <v>214   ZULETA CABRERA LILIANA EDITH</v>
          </cell>
          <cell r="P90" t="str">
            <v>11040803  --&gt;  SANTANDER CONTR 19264</v>
          </cell>
        </row>
        <row r="91">
          <cell r="H91" t="str">
            <v>215   TORRES GUZMAN IRMA PATRICIA</v>
          </cell>
          <cell r="P91" t="str">
            <v>11040901  --&gt;  INMOBILIARIA AMIS</v>
          </cell>
        </row>
        <row r="92">
          <cell r="H92" t="str">
            <v>216   RODRIGUEZ CAMPOS TANIA ESMERAL</v>
          </cell>
          <cell r="P92" t="str">
            <v>11041003  --&gt;  OFIC COORD DE RGOS ASEG (OCRA)</v>
          </cell>
        </row>
        <row r="93">
          <cell r="H93" t="str">
            <v>217   ORTEGA CARDENAS  GUADALUPE</v>
          </cell>
          <cell r="P93" t="str">
            <v>11041301  --&gt;  INMOBILIARIA AMIS</v>
          </cell>
        </row>
        <row r="94">
          <cell r="H94" t="str">
            <v>218   GARCIA GARCIA GRACIELA</v>
          </cell>
          <cell r="P94" t="str">
            <v>11041305  --&gt;  OFIC COORD DE RGOS ASEG (OCRA)</v>
          </cell>
        </row>
        <row r="95">
          <cell r="H95" t="str">
            <v>219   NIETO SA-UDO JOSE JESUS</v>
          </cell>
          <cell r="P95" t="str">
            <v>11050403  --&gt;  SANTANDER CONTR 19264</v>
          </cell>
        </row>
        <row r="96">
          <cell r="H96" t="str">
            <v>22   CORONA CALLEJAS JUAN CARLOS</v>
          </cell>
          <cell r="P96" t="str">
            <v>11050405  --&gt;  SANTANDER RVAS ESP  C 88261</v>
          </cell>
        </row>
        <row r="97">
          <cell r="H97" t="str">
            <v>220   SILVA MOLINA RAFAEL</v>
          </cell>
          <cell r="P97" t="str">
            <v>11050408  --&gt;  VECTOR CUENTA  296072</v>
          </cell>
        </row>
        <row r="98">
          <cell r="H98" t="str">
            <v>221   ALCANTARA TREJO VERONICA</v>
          </cell>
          <cell r="P98" t="str">
            <v>11050503  --&gt;  SANTANDER CONTR 19264</v>
          </cell>
        </row>
        <row r="99">
          <cell r="H99" t="str">
            <v>222   LEON LOPEZ XIOMARA VALERIA</v>
          </cell>
          <cell r="P99" t="str">
            <v>11050508  --&gt;  VECTOR CUENTA  296072</v>
          </cell>
        </row>
        <row r="100">
          <cell r="H100" t="str">
            <v>225   FLORES BONILLA FLAVIO ALFREDO</v>
          </cell>
          <cell r="P100" t="str">
            <v>11050602  --&gt;  SANTANDER</v>
          </cell>
        </row>
        <row r="101">
          <cell r="H101" t="str">
            <v>226   GUAJARDO VELAZQUEZ VICTOR MANU</v>
          </cell>
          <cell r="P101" t="str">
            <v>11050603  --&gt;  SANTANDER CONTR 19264</v>
          </cell>
        </row>
        <row r="102">
          <cell r="H102" t="str">
            <v>227   ISLAS LUNA MARIA EUGENIA</v>
          </cell>
          <cell r="P102" t="str">
            <v>11050608  --&gt;  VECTOR 296072</v>
          </cell>
        </row>
        <row r="103">
          <cell r="H103" t="str">
            <v>228   LEAL ZAMORA NANCY</v>
          </cell>
          <cell r="P103" t="str">
            <v>11050803  --&gt;  SANTANDER CONTR 19264</v>
          </cell>
        </row>
        <row r="104">
          <cell r="H104" t="str">
            <v>229   GONZALEZ TRISTAN MIRIAM BELEN</v>
          </cell>
          <cell r="P104" t="str">
            <v>11060107  --&gt;  GE CAPITAL BANK RVAS ESPEC</v>
          </cell>
        </row>
        <row r="105">
          <cell r="H105" t="str">
            <v>23   CASTRO PEREZ FRANCISCO</v>
          </cell>
          <cell r="P105" t="str">
            <v>11060109  --&gt;  GE CAPITAL BANK</v>
          </cell>
        </row>
        <row r="106">
          <cell r="H106" t="str">
            <v>230   PE-A GARCIA JUAN CARLOS</v>
          </cell>
          <cell r="P106" t="str">
            <v>11060115  --&gt;  INTERNATIONAL BANK</v>
          </cell>
        </row>
        <row r="107">
          <cell r="H107" t="str">
            <v>233   HERNANDEZ ARRIAGA ROSA GRACIEL</v>
          </cell>
          <cell r="P107" t="str">
            <v>11060134  --&gt;  BANCOMER HOUSTON CTA 541820</v>
          </cell>
        </row>
        <row r="108">
          <cell r="H108" t="str">
            <v>234   REED MEDRANO RICARDO</v>
          </cell>
          <cell r="P108" t="str">
            <v>11060135  --&gt;  BANCOMER HOUSTON RVA ESP</v>
          </cell>
        </row>
        <row r="109">
          <cell r="H109" t="str">
            <v>235   MARTINEZ MACEDO ISRRAEL</v>
          </cell>
          <cell r="P109" t="str">
            <v>12010100  --&gt;  PMOS S/POLIZA AUTOMATICOS</v>
          </cell>
        </row>
        <row r="110">
          <cell r="H110" t="str">
            <v>236   CONTRERAS ZAMORA ANA REGINA</v>
          </cell>
          <cell r="P110" t="str">
            <v>12010200  --&gt;  PMOS S/POLIZA ORDINARIOS</v>
          </cell>
        </row>
        <row r="111">
          <cell r="H111" t="str">
            <v>237   URZUA ZEPEDA EDGAR OVIDIO</v>
          </cell>
          <cell r="P111" t="str">
            <v>12040000  --&gt;  PRESTAMOS HIPOTECARIOS</v>
          </cell>
        </row>
        <row r="112">
          <cell r="H112" t="str">
            <v>238   CUEVAS LANDERO KAREN ALETIA</v>
          </cell>
          <cell r="P112" t="str">
            <v>13010101  --&gt;  PASEO DE LOS INSURGENTES</v>
          </cell>
        </row>
        <row r="113">
          <cell r="H113" t="str">
            <v>239   LOPEZ AVALOS HECTOR GABRIEL</v>
          </cell>
          <cell r="P113" t="str">
            <v>13010200  --&gt;  CAPITAL Y RESERVAS DE CAPITAL</v>
          </cell>
        </row>
        <row r="114">
          <cell r="H114" t="str">
            <v>24   FLORES HINOJOSA GERARDO</v>
          </cell>
          <cell r="P114" t="str">
            <v>13040200  --&gt;  DEST. OFICINAS C/RENTAS IMPUTA</v>
          </cell>
        </row>
        <row r="115">
          <cell r="H115" t="str">
            <v>240   JURADO BELTRAN HILDA ANGELICA</v>
          </cell>
          <cell r="P115" t="str">
            <v>14010102  --&gt;  BANORTE</v>
          </cell>
        </row>
        <row r="116">
          <cell r="H116" t="str">
            <v>241   PADILLA MACIAS JOSE VICENTE</v>
          </cell>
          <cell r="P116" t="str">
            <v>14010103  --&gt;  SANTANDER</v>
          </cell>
        </row>
        <row r="117">
          <cell r="H117" t="str">
            <v>242   DE JESUS GASCA CARLOS MANUEL</v>
          </cell>
          <cell r="P117" t="str">
            <v>14010104  --&gt;  VECTOR CONTRATO 297021</v>
          </cell>
        </row>
        <row r="118">
          <cell r="H118" t="str">
            <v>243   ARMENTA VELAZQUEZ RAUL</v>
          </cell>
          <cell r="P118" t="str">
            <v>14010501  --&gt;  INCR. O DECR. X VAL. DE VALORE</v>
          </cell>
        </row>
        <row r="119">
          <cell r="H119" t="str">
            <v>246   VAZQUEZ MEJIA ERICA DEL CARMEN</v>
          </cell>
          <cell r="P119" t="str">
            <v>14010504  --&gt;  VECTOR CONTRATO 297021</v>
          </cell>
        </row>
        <row r="120">
          <cell r="H120" t="str">
            <v>248   LOPEZ RAMIREZ AMPARO BERENICE</v>
          </cell>
          <cell r="P120" t="str">
            <v>15010001  --&gt;  Caja</v>
          </cell>
        </row>
        <row r="121">
          <cell r="H121" t="str">
            <v>249   RODRIGUEZ VILLA GERMAN</v>
          </cell>
          <cell r="P121" t="str">
            <v>15010002  --&gt;  AJUSTADOR SINS I ARTURO MTZ</v>
          </cell>
        </row>
        <row r="122">
          <cell r="H122" t="str">
            <v>25   MANRIQUE CANDELAS JOSE GUADALU</v>
          </cell>
          <cell r="P122" t="str">
            <v>15010003  --&gt;  AJUSTADOR SINS II M A IBARRA</v>
          </cell>
        </row>
        <row r="123">
          <cell r="H123" t="str">
            <v>250   TORRES ESPINOSA LUIS ERIK</v>
          </cell>
          <cell r="P123" t="str">
            <v>15010004  --&gt;  AJUSTADOR SINS III CARLOS TREJ</v>
          </cell>
        </row>
        <row r="124">
          <cell r="H124" t="str">
            <v>251   MACIEL GALLARDO GEORGINA</v>
          </cell>
          <cell r="P124" t="str">
            <v>15010005  --&gt;  AJUSTADOR SINS IV ALEX IBARRA</v>
          </cell>
        </row>
        <row r="125">
          <cell r="H125" t="str">
            <v>252   CAMPOS RIOS ANA CRISTINA</v>
          </cell>
          <cell r="P125" t="str">
            <v>15010006  --&gt;  AJUSTADOR SINS V PABLO ALVARAD</v>
          </cell>
        </row>
        <row r="126">
          <cell r="H126" t="str">
            <v>253   I-IGUEZ MU-OZ MA ROCIO</v>
          </cell>
          <cell r="P126" t="str">
            <v>15010007  --&gt;  AJUSTADOR SINS VI CARLOS CORON</v>
          </cell>
        </row>
        <row r="127">
          <cell r="H127" t="str">
            <v>254   CAMARGO GUTIERREZ CARLOS ALBER</v>
          </cell>
          <cell r="P127" t="str">
            <v>15010008  --&gt;  AJUSTADOR SINS VII HERIB PEREZ</v>
          </cell>
        </row>
        <row r="128">
          <cell r="H128" t="str">
            <v>255   ARIAS GUILLEN MARIA DOLORES</v>
          </cell>
          <cell r="P128" t="str">
            <v>15010009  --&gt;  AJUSTADOR SINS VIII RAUL SARAB</v>
          </cell>
        </row>
        <row r="129">
          <cell r="H129" t="str">
            <v>256   AVALOS FARIAS ROGELIO</v>
          </cell>
          <cell r="P129" t="str">
            <v>15010010  --&gt;  RECUPERADOR SIN  IX ROL FLORES</v>
          </cell>
        </row>
        <row r="130">
          <cell r="H130" t="str">
            <v>257   PRESAS TORRES VICTOR MANUEL</v>
          </cell>
          <cell r="P130" t="str">
            <v>15010012  --&gt;  FONDO DE CAJA DEL DPTO TECNICO</v>
          </cell>
        </row>
        <row r="131">
          <cell r="H131" t="str">
            <v>258   MENDOZA BRAVO FLOR MICHEL</v>
          </cell>
          <cell r="P131" t="str">
            <v>15010013  --&gt;  FONDO DE CAJA DE TESORERIA</v>
          </cell>
        </row>
        <row r="132">
          <cell r="H132" t="str">
            <v>259   LEON VELAZQUEZ GABRIELA ALEJAN</v>
          </cell>
          <cell r="P132" t="str">
            <v>15010014  --&gt;  FONDO DE CAJA DE SINIESTROS</v>
          </cell>
        </row>
        <row r="133">
          <cell r="H133" t="str">
            <v>26   NAVARRO IGLESIAS IRMA DEL CARM</v>
          </cell>
          <cell r="P133" t="str">
            <v>15010015  --&gt;  FONDO DE CAJA DE VENTAS</v>
          </cell>
        </row>
        <row r="134">
          <cell r="H134" t="str">
            <v>260   MARTINEZ RAMOS CLAUDIA ILIANA</v>
          </cell>
          <cell r="P134" t="str">
            <v>15010016  --&gt;  FONDO DE CAJA DE COMPRAS</v>
          </cell>
        </row>
        <row r="135">
          <cell r="H135" t="str">
            <v>263   MONTA-O ESPINOZA FRANCISCO</v>
          </cell>
          <cell r="P135" t="str">
            <v>15010017  --&gt;  F CAJA ROBERTO NAVARRO  MTY</v>
          </cell>
        </row>
        <row r="136">
          <cell r="H136" t="str">
            <v>264   GUZMAN MU-OZ REYNA ABRIL</v>
          </cell>
          <cell r="P136" t="str">
            <v>15010018  --&gt;  F CAJA HERMANN KOHLER (MEX)</v>
          </cell>
        </row>
        <row r="137">
          <cell r="H137" t="str">
            <v>265   SEGURA OROZ LUZ MARIA</v>
          </cell>
          <cell r="P137" t="str">
            <v>15010019  --&gt;  F CAJA VICTOR LOPEZ (IRA)</v>
          </cell>
        </row>
        <row r="138">
          <cell r="H138" t="str">
            <v>267   RIZO DEL HIERRO ANA LORENA</v>
          </cell>
          <cell r="P138" t="str">
            <v>15010020  --&gt;  F CAJA ROBERTO AVILA (MOR)</v>
          </cell>
        </row>
        <row r="139">
          <cell r="H139" t="str">
            <v>268   RAMOS AGUILERA CARLOS ALBERTO</v>
          </cell>
          <cell r="P139" t="str">
            <v>15010021  --&gt;  F CAJA JUAN RAMIREZ (QRO)</v>
          </cell>
        </row>
        <row r="140">
          <cell r="H140" t="str">
            <v>269   ALVAREZ MORALES ANA MARIA</v>
          </cell>
          <cell r="P140" t="str">
            <v>15010022  --&gt;  F CAJA ALEJANDRO QUEZADA (CEL)</v>
          </cell>
        </row>
        <row r="141">
          <cell r="H141" t="str">
            <v>27   ANDA LIRA OLGA ALICIA</v>
          </cell>
          <cell r="P141" t="str">
            <v>15010023  --&gt;  F CAJA PEDRO CASAL (AGS)</v>
          </cell>
        </row>
        <row r="142">
          <cell r="H142" t="str">
            <v>270   HERNANDEZ MANRIQUEZ MARIA GABR</v>
          </cell>
          <cell r="P142" t="str">
            <v>15020101  --&gt;  BMER CONC ING CTA 0453452328</v>
          </cell>
        </row>
        <row r="143">
          <cell r="H143" t="str">
            <v>271   MEJIA GOMEZ MARIA MONSERRAT</v>
          </cell>
          <cell r="P143" t="str">
            <v>15020102  --&gt;  BANCOMER S.N.C./CTA 43908-0</v>
          </cell>
        </row>
        <row r="144">
          <cell r="H144" t="str">
            <v>272   QUIROZ GONZALEZ FRANCISCO JAVI</v>
          </cell>
          <cell r="P144" t="str">
            <v>15020103  --&gt;  BMER CTA 001 16791626 C..PENN</v>
          </cell>
        </row>
        <row r="145">
          <cell r="H145" t="str">
            <v>275   PACHECO TIRADO GREGORY CANHEK</v>
          </cell>
          <cell r="P145" t="str">
            <v>15020104  --&gt;  BMER PAG SIN. CTA 0445544394</v>
          </cell>
        </row>
        <row r="146">
          <cell r="H146" t="str">
            <v>276   ARANDA QUIROZ ADRIANA LISSETE</v>
          </cell>
          <cell r="P146" t="str">
            <v>15020105  --&gt;  BANRURAL</v>
          </cell>
        </row>
        <row r="147">
          <cell r="H147" t="str">
            <v>277   JIMENEZ GOMEZ ADRIANA</v>
          </cell>
          <cell r="P147" t="str">
            <v>15020106  --&gt;  BANCO SANTANDER</v>
          </cell>
        </row>
        <row r="148">
          <cell r="H148" t="str">
            <v>278   ALARCON GUERRA MAURICIO ALEJAN</v>
          </cell>
          <cell r="P148" t="str">
            <v>15020107  --&gt;  BMER PAG NOMINA CTA 0453452301</v>
          </cell>
        </row>
        <row r="149">
          <cell r="H149" t="str">
            <v>28   CARDENAS RIOS LEONARDO</v>
          </cell>
          <cell r="P149" t="str">
            <v>15020108  --&gt;  SANT SERFIN CONCENTRA 30263-3</v>
          </cell>
        </row>
        <row r="150">
          <cell r="H150" t="str">
            <v>280   VAZQUEZ MONTA-EZ BERENICE</v>
          </cell>
          <cell r="P150" t="str">
            <v>15020124  --&gt;  BMER SIN.CONC CTA 0453452336</v>
          </cell>
        </row>
        <row r="151">
          <cell r="H151" t="str">
            <v>281   CARDENAS PERALES MANUEL REYNAL</v>
          </cell>
          <cell r="P151" t="str">
            <v>15020125  --&gt;  BANCOMER DLS 8000-5697</v>
          </cell>
        </row>
        <row r="152">
          <cell r="H152" t="str">
            <v>282   SANTAMARIA VALTIERRA MIGUEL</v>
          </cell>
          <cell r="P152" t="str">
            <v>15020126  --&gt;  BMER DLLS. CTA 0445544408</v>
          </cell>
        </row>
        <row r="153">
          <cell r="H153" t="str">
            <v>283   MARTINEZ CEDILLO FRANCISCA ALI</v>
          </cell>
          <cell r="P153" t="str">
            <v>15020127  --&gt;  BANCO DEL BAJIO</v>
          </cell>
        </row>
        <row r="154">
          <cell r="H154" t="str">
            <v>284   ROSAS VALERA ANTONIO CESAR</v>
          </cell>
          <cell r="P154" t="str">
            <v>15020129  --&gt;  BMER PAG ADMVA CTA 0445544378</v>
          </cell>
        </row>
        <row r="155">
          <cell r="H155" t="str">
            <v>285   MARQUEZ LOPEZ GILDARDO GABRIEL</v>
          </cell>
          <cell r="P155" t="str">
            <v>15020131  --&gt;  SANTANDER CTA. 82500030818 DLL</v>
          </cell>
        </row>
        <row r="156">
          <cell r="H156" t="str">
            <v>286   RAMIREZ NAVARRO EVANGELINA</v>
          </cell>
          <cell r="P156" t="str">
            <v>15020134  --&gt;  BMER HOUSTON CTA 8000541820100</v>
          </cell>
        </row>
        <row r="157">
          <cell r="H157" t="str">
            <v>287   SOTO ESPINOSA MAURICIO DAVID</v>
          </cell>
          <cell r="P157" t="str">
            <v>15020135  --&gt;  GE  BANK CTA.10700000129 DLLS</v>
          </cell>
        </row>
        <row r="158">
          <cell r="H158" t="str">
            <v>288   CHAVEZ MARTINEZ AMIRA ZORAIDA</v>
          </cell>
          <cell r="P158" t="str">
            <v>15020136  --&gt;  GE BANK CTA. 10700000015 DLLS</v>
          </cell>
        </row>
        <row r="159">
          <cell r="H159" t="str">
            <v>289   GARCIA HERRERA JOSE FRANCISCO</v>
          </cell>
          <cell r="P159" t="str">
            <v>15020137  --&gt;  INBURSA DLLS</v>
          </cell>
        </row>
        <row r="160">
          <cell r="H160" t="str">
            <v>29   GONZALEZ ZU-IGA CLAUDIA DEL CA</v>
          </cell>
          <cell r="P160" t="str">
            <v>15020138  --&gt;  INBURSA PESOS</v>
          </cell>
        </row>
        <row r="161">
          <cell r="H161" t="str">
            <v>290   DIAZ RODRIGUEZ JUAN CARLOS</v>
          </cell>
          <cell r="P161" t="str">
            <v>15020169  --&gt;  BITAL-HSBC CTA 4019281633.ING</v>
          </cell>
        </row>
        <row r="162">
          <cell r="H162" t="str">
            <v>291   BAUTISTA LOPEZ JOSE LUIS</v>
          </cell>
          <cell r="P162" t="str">
            <v>15020170  --&gt;  BANCO AZTECA, INGRESOS CONCENT</v>
          </cell>
        </row>
        <row r="163">
          <cell r="H163" t="str">
            <v>292   HERNANDEZ BANDA NORMA LIDIA</v>
          </cell>
          <cell r="P163" t="str">
            <v>15020190  --&gt;  PPI BANCOMER CONCENTRADORA</v>
          </cell>
        </row>
        <row r="164">
          <cell r="H164" t="str">
            <v>293   COLIN SANCHEZ GERARDO</v>
          </cell>
          <cell r="P164" t="str">
            <v>15020191  --&gt;  PPI BANCOME PAGADORA SINIESTRO</v>
          </cell>
        </row>
        <row r="165">
          <cell r="H165" t="str">
            <v>294   SORIANO SALAS JUANA ALICIA</v>
          </cell>
          <cell r="P165" t="str">
            <v>15020192  --&gt;  PPI BANCOMER PAGADORA ADMIVA</v>
          </cell>
        </row>
        <row r="166">
          <cell r="H166" t="str">
            <v>295   RAMIREZ RUTEAGA RAUL</v>
          </cell>
          <cell r="P166" t="str">
            <v>16010100  --&gt;  SALDO VIDA INDIVIDUAL</v>
          </cell>
        </row>
        <row r="167">
          <cell r="H167" t="str">
            <v>296   MORALES VILLEGAS DIANA</v>
          </cell>
          <cell r="P167" t="str">
            <v>16010111  --&gt;  EMITIDO  VIDA INDIVIDUAL</v>
          </cell>
        </row>
        <row r="168">
          <cell r="H168" t="str">
            <v>297   DIAZ GONZALEZ BLANCA ELENA</v>
          </cell>
          <cell r="P168" t="str">
            <v>16010112  --&gt;  COBRADO VIDA INDIVIDUAL</v>
          </cell>
        </row>
        <row r="169">
          <cell r="H169" t="str">
            <v>298   BANDERAS PAREDES VANESSA GUADA</v>
          </cell>
          <cell r="P169" t="str">
            <v>16010200  --&gt;  NO USAR</v>
          </cell>
        </row>
        <row r="170">
          <cell r="H170" t="str">
            <v>299   PALACIOS FUENTES MIRIAM IBETH</v>
          </cell>
          <cell r="P170" t="str">
            <v>16010270  --&gt;  SALDO  VIDA GRUPO</v>
          </cell>
        </row>
        <row r="171">
          <cell r="H171" t="str">
            <v>3   MU-OZ CEDILLO GERARDO</v>
          </cell>
          <cell r="P171" t="str">
            <v>16010271  --&gt;  EMITIDO   VIDA GRUPO</v>
          </cell>
        </row>
        <row r="172">
          <cell r="H172" t="str">
            <v>30   MEDINA AGUILAR JOSE LUIS</v>
          </cell>
          <cell r="P172" t="str">
            <v>16010272  --&gt;  COBRADO  VIDA GRUPO</v>
          </cell>
        </row>
        <row r="173">
          <cell r="H173" t="str">
            <v>300   DEL HOYO VALLE CESAR EDUARDO</v>
          </cell>
          <cell r="P173" t="str">
            <v>16010300  --&gt;  SALDO VIDA COLECTIVO</v>
          </cell>
        </row>
        <row r="174">
          <cell r="H174" t="str">
            <v>301   MARTINEZ LOPEZ JAVIER ALEJANDR</v>
          </cell>
          <cell r="P174" t="str">
            <v>16010371  --&gt;  EMITIDO  VIDA COLECTIVO</v>
          </cell>
        </row>
        <row r="175">
          <cell r="H175" t="str">
            <v>302   CHAGOYA BECERRA SERGIO</v>
          </cell>
          <cell r="P175" t="str">
            <v>16010372  --&gt;  COBRADO VIDA COLECTIVO</v>
          </cell>
        </row>
        <row r="176">
          <cell r="H176" t="str">
            <v>303   LLERA JIMENEZ GERMAN FELIPE</v>
          </cell>
          <cell r="P176" t="str">
            <v>16020100  --&gt;  SALDO VIDA INDIVIDUAL</v>
          </cell>
        </row>
        <row r="177">
          <cell r="H177" t="str">
            <v>304   PAREDES ALVAREZ FRANCISCO</v>
          </cell>
          <cell r="P177" t="str">
            <v>16020111  --&gt;  EMITIDO  VIDA INDIVIDUAL</v>
          </cell>
        </row>
        <row r="178">
          <cell r="H178" t="str">
            <v>305   VAZQUEZ  LUZ MARIA MIREYA</v>
          </cell>
          <cell r="P178" t="str">
            <v>16020112  --&gt;  COBRADO VIDA INDIVIDUAL</v>
          </cell>
        </row>
        <row r="179">
          <cell r="H179" t="str">
            <v>306   MIRELES LOPEZ BLANCA ELIZABETH</v>
          </cell>
          <cell r="P179" t="str">
            <v>16020200  --&gt;  SALDO  VIDA GRUPO</v>
          </cell>
        </row>
        <row r="180">
          <cell r="H180" t="str">
            <v>307   ROJO ARGOTE MARIA DOLORES</v>
          </cell>
          <cell r="P180" t="str">
            <v>16020271  --&gt;  EMITIDO   VIDA GRUPO</v>
          </cell>
        </row>
        <row r="181">
          <cell r="H181" t="str">
            <v>308   MONGE INGUANZO MONICA YADIRA</v>
          </cell>
          <cell r="P181" t="str">
            <v>16020272  --&gt;  COBRADO  VIDA GRUPO</v>
          </cell>
        </row>
        <row r="182">
          <cell r="H182" t="str">
            <v>309   CARPIO SANCHEZ SALVADOR EDMUND</v>
          </cell>
          <cell r="P182" t="str">
            <v>16020300  --&gt;  SALDO VIDA COLECTIVO</v>
          </cell>
        </row>
        <row r="183">
          <cell r="H183" t="str">
            <v>31   DAVALOS PEREZ MARIA MAGDALENA</v>
          </cell>
          <cell r="P183" t="str">
            <v>16020371  --&gt;  EMITIDO  VIDA COLECTIVO</v>
          </cell>
        </row>
        <row r="184">
          <cell r="H184" t="str">
            <v>310   ALFARO NIETO SAMUEL ISAAC</v>
          </cell>
          <cell r="P184" t="str">
            <v>16020372  --&gt;  COBRADO VIDA COLECTIVO</v>
          </cell>
        </row>
        <row r="185">
          <cell r="H185" t="str">
            <v>311   CUELLAR LEON RAUL</v>
          </cell>
          <cell r="P185" t="str">
            <v>16030100  --&gt;  SALDO SIVI</v>
          </cell>
        </row>
        <row r="186">
          <cell r="H186" t="str">
            <v>313   ALDAZ MAYNEZ MARIO ALBERTO</v>
          </cell>
          <cell r="P186" t="str">
            <v>16030110  --&gt;  EMITIDO SIVI</v>
          </cell>
        </row>
        <row r="187">
          <cell r="H187" t="str">
            <v>314   ESPINO GONZALEZ RUBEN</v>
          </cell>
          <cell r="P187" t="str">
            <v>16030111  --&gt;  COBRADO SIVI</v>
          </cell>
        </row>
        <row r="188">
          <cell r="H188" t="str">
            <v>315   RODRIGUEZ HERNANDEZ FRANCISCO</v>
          </cell>
          <cell r="P188" t="str">
            <v>16040102  --&gt;  SALDO ACCID. Y ENFERM.</v>
          </cell>
        </row>
        <row r="189">
          <cell r="H189" t="str">
            <v>316   VALDEZ CERVANTES LUZ FABIOLA</v>
          </cell>
          <cell r="P189" t="str">
            <v>16040103  --&gt;  ACCIDENTES Y ENFERMEDADES COLE</v>
          </cell>
        </row>
        <row r="190">
          <cell r="H190" t="str">
            <v>317   CARRASCO GOMEZ AUREA OLGA</v>
          </cell>
          <cell r="P190" t="str">
            <v>16040171  --&gt;  EMITIDO ACCID. Y ENFERM.</v>
          </cell>
        </row>
        <row r="191">
          <cell r="H191" t="str">
            <v>318   GUERRERO RODRIGUEZ LIBRADA ANG</v>
          </cell>
          <cell r="P191" t="str">
            <v>16040172  --&gt;  COBRADO ACCID. Y ENFERM.</v>
          </cell>
        </row>
        <row r="192">
          <cell r="H192" t="str">
            <v>319   MELENDEZ RODRIGUEZ MARIA ELENA</v>
          </cell>
          <cell r="P192" t="str">
            <v>16040202  --&gt;  MULTIFAMILIAR</v>
          </cell>
        </row>
        <row r="193">
          <cell r="H193" t="str">
            <v>32   PEDRAZA FALCON SERGIO</v>
          </cell>
          <cell r="P193" t="str">
            <v>16040203  --&gt;  SEGUCENCASA</v>
          </cell>
        </row>
        <row r="194">
          <cell r="H194" t="str">
            <v>320   RAMIREZ MADRIGAL SILVIA LUCIA</v>
          </cell>
          <cell r="P194" t="str">
            <v>16040204  --&gt;  MULTIEMPRESARIAL  HP3000</v>
          </cell>
        </row>
        <row r="195">
          <cell r="H195" t="str">
            <v>321   SOTELO RASCON PABLO</v>
          </cell>
          <cell r="P195" t="str">
            <v>16040205  --&gt;  TURISTAS MATRIZ</v>
          </cell>
        </row>
        <row r="196">
          <cell r="H196" t="str">
            <v>322   VAZQUEZ JARAMILLO MARTHA ALICI</v>
          </cell>
          <cell r="P196" t="str">
            <v>16040206  --&gt;  TURISTAS BAJAMEX</v>
          </cell>
        </row>
        <row r="197">
          <cell r="H197" t="str">
            <v>323   ENCISO CORTES RAFAEL</v>
          </cell>
          <cell r="P197" t="str">
            <v>16040207  --&gt;  TURISTAS TIJUANA</v>
          </cell>
        </row>
        <row r="198">
          <cell r="H198" t="str">
            <v>324   CALDERA FRANCO JUAN CARLOS</v>
          </cell>
          <cell r="P198" t="str">
            <v>16040208  --&gt;  TURISTAS BILLY PASTOR</v>
          </cell>
        </row>
        <row r="199">
          <cell r="H199" t="str">
            <v>325   ESQUIVEL CHAIREZ MARIA LUCIA</v>
          </cell>
          <cell r="P199" t="str">
            <v>16040209  --&gt;  TURISTAS AGUASCALIENTES</v>
          </cell>
        </row>
        <row r="200">
          <cell r="H200" t="str">
            <v>326   PADILLA OBREGON EDGAR YERED</v>
          </cell>
          <cell r="P200" t="str">
            <v>16040210  --&gt;  TURISTAS BAJABOUND</v>
          </cell>
        </row>
        <row r="201">
          <cell r="H201" t="str">
            <v>327   OLIVARES MUÑOZ JUAN PABLO</v>
          </cell>
          <cell r="P201" t="str">
            <v>16040211  --&gt;  TURISTAS MONTERREY</v>
          </cell>
        </row>
        <row r="202">
          <cell r="H202" t="str">
            <v>328   MONTOYA SANCHEZ SUSANA</v>
          </cell>
          <cell r="P202" t="str">
            <v>16040212  --&gt;  TURISTAS TRIPLE R</v>
          </cell>
        </row>
        <row r="203">
          <cell r="H203" t="str">
            <v>329   BECERRA GOMEZ VICTOR ALEJANDRO</v>
          </cell>
          <cell r="P203" t="str">
            <v>16040213  --&gt;  TURISTAS SAMBORNS</v>
          </cell>
        </row>
        <row r="204">
          <cell r="H204" t="str">
            <v>33   HERNANDEZ OROZCO LUZ DEL CARME</v>
          </cell>
          <cell r="P204" t="str">
            <v>16040214  --&gt;  TURISTAS ARIZONA</v>
          </cell>
        </row>
        <row r="205">
          <cell r="H205" t="str">
            <v>330   MELENDEZ LEAL VICTOR MANUEL</v>
          </cell>
          <cell r="P205" t="str">
            <v>16040215  --&gt;  TURISTAS ARELLANOS</v>
          </cell>
        </row>
        <row r="206">
          <cell r="H206" t="str">
            <v>331   LETICIA CABELLO HURTADO</v>
          </cell>
          <cell r="P206" t="str">
            <v>16040216  --&gt;  TURISTAS GE SEGUROS WEBSITE</v>
          </cell>
        </row>
        <row r="207">
          <cell r="H207" t="str">
            <v>332   GUAJARDO TREVIÑO ALFREDO IGNAC</v>
          </cell>
          <cell r="P207" t="str">
            <v>16040217  --&gt;  ENJOYMEX INSURANCE</v>
          </cell>
        </row>
        <row r="208">
          <cell r="H208" t="str">
            <v>333   GUZMAN LIMA LUIS ALEJANDRO</v>
          </cell>
          <cell r="P208" t="str">
            <v>16040218  --&gt;  TURISTAS DAWSON</v>
          </cell>
        </row>
        <row r="209">
          <cell r="H209" t="str">
            <v>334   CAUDILLO JIMENEZ MAURICIO ERIC</v>
          </cell>
          <cell r="P209" t="str">
            <v>16040219  --&gt;  ADVENTURE MEXICAN INS. AGENCY</v>
          </cell>
        </row>
        <row r="210">
          <cell r="H210" t="str">
            <v>335   LUJAN VILLA MA DOLORES</v>
          </cell>
          <cell r="P210" t="str">
            <v>16040221  --&gt;  TURISTAS CONSTRAC INS</v>
          </cell>
        </row>
        <row r="211">
          <cell r="H211" t="str">
            <v>336   CORONA BADIN RAMON RENE</v>
          </cell>
          <cell r="P211" t="str">
            <v>16040224  --&gt;  TURISTAS  AUSA</v>
          </cell>
        </row>
        <row r="212">
          <cell r="H212" t="str">
            <v>337   DE LA PARRA HDEZ  LAURA PATRIC</v>
          </cell>
          <cell r="P212" t="str">
            <v>16040227  --&gt;  TURISTAS OSCAR PADILLA</v>
          </cell>
        </row>
        <row r="213">
          <cell r="H213" t="str">
            <v>338   TINAJERO BRAVO RICARDO</v>
          </cell>
          <cell r="P213" t="str">
            <v>16040228  --&gt;  TURISTAS MEX GEN</v>
          </cell>
        </row>
        <row r="214">
          <cell r="H214" t="str">
            <v>339   ARENAS RAMIREZ ALEJANDRA</v>
          </cell>
          <cell r="P214" t="str">
            <v>16040229  --&gt;  MAVERICK INSURANCE</v>
          </cell>
        </row>
        <row r="215">
          <cell r="H215" t="str">
            <v>34   MARTINEZ PI-A JUAN ARTURO</v>
          </cell>
          <cell r="P215" t="str">
            <v>16040230  --&gt;  TANGAMANGA INSURANCE</v>
          </cell>
        </row>
        <row r="216">
          <cell r="H216" t="str">
            <v>340   MACIAS ROCHA LISABEL</v>
          </cell>
          <cell r="P216" t="str">
            <v>16040231  --&gt;  INTERNATIONAL INS. GROUP</v>
          </cell>
        </row>
        <row r="217">
          <cell r="H217" t="str">
            <v>341   ALARCON VIDAÑA IDALI</v>
          </cell>
          <cell r="P217" t="str">
            <v>16040233  --&gt;  DIETRICH INSURANCE</v>
          </cell>
        </row>
        <row r="218">
          <cell r="H218" t="str">
            <v>342   SANCHEZ LOPEZ FRANCISCO JAVIER</v>
          </cell>
          <cell r="P218" t="str">
            <v>16040235  --&gt;  J&amp;D INSURANCE</v>
          </cell>
        </row>
        <row r="219">
          <cell r="H219" t="str">
            <v>343   AYALA FERNANDEZ NORMA KARINA</v>
          </cell>
          <cell r="P219" t="str">
            <v>16040236  --&gt;  TURISTAS PAISANO INS. AGENCY</v>
          </cell>
        </row>
        <row r="220">
          <cell r="H220" t="str">
            <v>345   FRAUSTO ROCHA JORGE</v>
          </cell>
          <cell r="P220" t="str">
            <v>16040237  --&gt;  VOORHES INSURANCE AGENCY</v>
          </cell>
        </row>
        <row r="221">
          <cell r="H221" t="str">
            <v>346   RENTERIA RODRIGUEZ ELIZABETH</v>
          </cell>
          <cell r="P221" t="str">
            <v>16040238  --&gt;  PRONTO INSURANCE AG.</v>
          </cell>
        </row>
        <row r="222">
          <cell r="H222" t="str">
            <v>348   GARCIA VERGARA CAROLINA</v>
          </cell>
          <cell r="P222" t="str">
            <v>16040239  --&gt;  AMISI INSURANCE</v>
          </cell>
        </row>
        <row r="223">
          <cell r="H223" t="str">
            <v>349   RAMIREZ DE LA ROSA FABIOLA VAN</v>
          </cell>
          <cell r="P223" t="str">
            <v>16040251  --&gt;  TRANSPORTES</v>
          </cell>
        </row>
        <row r="224">
          <cell r="H224" t="str">
            <v>35   RAMIREZ DIAZ JESUS JUAN</v>
          </cell>
          <cell r="P224" t="str">
            <v>16040280  --&gt;  SALDO ISIS</v>
          </cell>
        </row>
        <row r="225">
          <cell r="H225" t="str">
            <v>350   CHUMACERO ZAMARRO ELVIRA</v>
          </cell>
          <cell r="P225" t="str">
            <v>16040281  --&gt;  EMITIDO ISIS</v>
          </cell>
        </row>
        <row r="226">
          <cell r="H226" t="str">
            <v>351   GRAJEDA CHACON REBECA</v>
          </cell>
          <cell r="P226" t="str">
            <v>16040282  --&gt;  COBRADO ISIS</v>
          </cell>
        </row>
        <row r="227">
          <cell r="H227" t="str">
            <v>352   MARTINEZ OLMOS VICTOR MANUEL</v>
          </cell>
          <cell r="P227" t="str">
            <v>16040290  --&gt;  SALDO ALBORADA</v>
          </cell>
        </row>
        <row r="228">
          <cell r="H228" t="str">
            <v>353   ANGUIANO VAZQUEZ MIGUEL ANGEL</v>
          </cell>
          <cell r="P228" t="str">
            <v>16040291  --&gt;  EMITIDO ALBORADA</v>
          </cell>
        </row>
        <row r="229">
          <cell r="H229" t="str">
            <v>354   ANCHONDO VALENZUELA SAUL ALBER</v>
          </cell>
          <cell r="P229" t="str">
            <v>16040292  --&gt;  COBRADO ALBORADA</v>
          </cell>
        </row>
        <row r="230">
          <cell r="H230" t="str">
            <v>355   RODRIGUEZ REA GUILLERMO</v>
          </cell>
          <cell r="P230" t="str">
            <v>16040297  --&gt;  DIVERSOS</v>
          </cell>
        </row>
        <row r="231">
          <cell r="H231" t="str">
            <v>356   ENCISO GONZALEZ ADRIANA</v>
          </cell>
          <cell r="P231" t="str">
            <v>16040298  --&gt;  PROV. DE SERV. LEGALES Y JUDIC</v>
          </cell>
        </row>
        <row r="232">
          <cell r="H232" t="str">
            <v>357   ESTRADA MENDOZA IRMA YOLANDA</v>
          </cell>
          <cell r="P232" t="str">
            <v>16060101  --&gt;  LICITACIONES</v>
          </cell>
        </row>
        <row r="233">
          <cell r="H233" t="str">
            <v>358   MELENDEZ FERNANDEZ CESAR ADRIA</v>
          </cell>
          <cell r="P233" t="str">
            <v>16220100  --&gt;  RESERVAS TECNICAS</v>
          </cell>
        </row>
        <row r="234">
          <cell r="H234" t="str">
            <v>359   LOPEZ CASTRO GABRIELA</v>
          </cell>
          <cell r="P234" t="str">
            <v>16220101  --&gt;  SALDOS AGENTES P.F.</v>
          </cell>
        </row>
        <row r="235">
          <cell r="H235" t="str">
            <v>36   ALFARO GOMEZ MOISES</v>
          </cell>
          <cell r="P235" t="str">
            <v>16220105  --&gt;  PRESTAMO POLIZAS</v>
          </cell>
        </row>
        <row r="236">
          <cell r="H236" t="str">
            <v>360   PEDRAZA ROCHA MIRIAM DEL CARME</v>
          </cell>
          <cell r="P236" t="str">
            <v>16220112  --&gt;  CUENTAS INCOBRABLES DE AGTES.</v>
          </cell>
        </row>
        <row r="237">
          <cell r="H237" t="str">
            <v>361   RANGEL HERNANDEZ ISRAEL</v>
          </cell>
          <cell r="P237" t="str">
            <v>16220200  --&gt;  AGENTES PERSONAS MORALES</v>
          </cell>
        </row>
        <row r="238">
          <cell r="H238" t="str">
            <v>362   RAMOS SANTIBAÑEZ SILVIA</v>
          </cell>
          <cell r="P238" t="str">
            <v>16220201  --&gt;  SALDOS AGENTES P.M.</v>
          </cell>
        </row>
        <row r="239">
          <cell r="H239" t="str">
            <v>363   ESPINOSA ANGEL ROBERTO</v>
          </cell>
          <cell r="P239" t="str">
            <v>16230000  --&gt;  OTROS PASIVOS</v>
          </cell>
        </row>
        <row r="240">
          <cell r="H240" t="str">
            <v>364   RAMIREZ CRUZ RAYMUNDO</v>
          </cell>
          <cell r="P240" t="str">
            <v>16230001  --&gt;  ADEUD X PRIM COBRADAS NO REP.</v>
          </cell>
        </row>
        <row r="241">
          <cell r="H241" t="str">
            <v>365   OLMEDO LANDEROS MIGUEL ANGEL</v>
          </cell>
          <cell r="P241" t="str">
            <v>16250300  --&gt;  CAPITAL Y RESERVAS DE CAPITAL</v>
          </cell>
        </row>
        <row r="242">
          <cell r="H242" t="str">
            <v>366   URENDA FERNANDEZ ALEJANDRO FED</v>
          </cell>
          <cell r="P242" t="str">
            <v>16250301  --&gt;  PALMS AGENTES (TERRA NETWORKS)</v>
          </cell>
        </row>
        <row r="243">
          <cell r="H243" t="str">
            <v>367   PORTILLO GONZALEZ CARLOS ENRIQ</v>
          </cell>
          <cell r="P243" t="str">
            <v>16280100  --&gt;  CORTO PLAZO</v>
          </cell>
        </row>
        <row r="244">
          <cell r="H244" t="str">
            <v>368   GONZALEZ DE LEON JESUS EDUARDO</v>
          </cell>
          <cell r="P244" t="str">
            <v>16280101  --&gt;  PRESTAMOS A UN A-O</v>
          </cell>
        </row>
        <row r="245">
          <cell r="H245" t="str">
            <v>369   ZUL HERRERA FRANCISCO JAVIER</v>
          </cell>
          <cell r="P245" t="str">
            <v>16280102  --&gt;  PRESTAMOS S/POLIZAS DE CASA</v>
          </cell>
        </row>
        <row r="246">
          <cell r="H246" t="str">
            <v>37   CRUZ MONTESINOS MARIA ANTONIET</v>
          </cell>
          <cell r="P246" t="str">
            <v>16280103  --&gt;  PRESTAMOS S/POLIZAS DE AUTOS</v>
          </cell>
        </row>
        <row r="247">
          <cell r="H247" t="str">
            <v>370   MARTINEZ VARGAS LOIDA NOEMI</v>
          </cell>
          <cell r="P247" t="str">
            <v>16280104  --&gt;  PRESTAMOS S/POLIZAS DE VIDA</v>
          </cell>
        </row>
        <row r="248">
          <cell r="H248" t="str">
            <v>371   CARDIEL GARCIA GERARDO</v>
          </cell>
          <cell r="P248" t="str">
            <v>16280105  --&gt;  UNIFORMES</v>
          </cell>
        </row>
        <row r="249">
          <cell r="H249" t="str">
            <v>372   MARTINEZ MARTINEZ ALFREDO</v>
          </cell>
          <cell r="P249" t="str">
            <v>16280106  --&gt;  OTROS DESCUENTOS</v>
          </cell>
        </row>
        <row r="250">
          <cell r="H250" t="str">
            <v>373   RENTERIA FRANCO ANA PAULINA</v>
          </cell>
          <cell r="P250" t="str">
            <v>16280107  --&gt;  ARTICULOS PROMOCIONALES</v>
          </cell>
        </row>
        <row r="251">
          <cell r="H251" t="str">
            <v>374   CERECEDES GUEREQUE LUZ CECILIA</v>
          </cell>
          <cell r="P251" t="str">
            <v>16280108  --&gt;  UNIFORMES OUTSOURCING</v>
          </cell>
        </row>
        <row r="252">
          <cell r="H252" t="str">
            <v>375   VALADEZ GONZALEZ RAUL</v>
          </cell>
          <cell r="P252" t="str">
            <v>16280200  --&gt;  ADQUIS. BIENES CONSUMO DURADER</v>
          </cell>
        </row>
        <row r="253">
          <cell r="H253" t="str">
            <v>376   DUARTE NORIEGA LUIS ALFONSO</v>
          </cell>
          <cell r="P253" t="str">
            <v>16300100  --&gt;  ANTICIPOS EMPLEADOS</v>
          </cell>
        </row>
        <row r="254">
          <cell r="H254" t="str">
            <v>377   CITALAN JUAN EDUARDO</v>
          </cell>
          <cell r="P254" t="str">
            <v>16300102  --&gt;  ANTICIPOS OTROS</v>
          </cell>
        </row>
        <row r="255">
          <cell r="H255" t="str">
            <v>378   HERRERA VERGARA MARTHA ALEJAND</v>
          </cell>
          <cell r="P255" t="str">
            <v>16300200  --&gt;  CHEQUES DEVUELTOS</v>
          </cell>
        </row>
        <row r="256">
          <cell r="H256" t="str">
            <v>379   LABORIN RODRIGUEZ DORA ESTHELA</v>
          </cell>
          <cell r="P256" t="str">
            <v>16300201  --&gt;  CHEQUES DEVUELTOS SINIESTROS</v>
          </cell>
        </row>
        <row r="257">
          <cell r="H257" t="str">
            <v>38   MENDEZ HERRERA JESUS JAIME</v>
          </cell>
          <cell r="P257" t="str">
            <v>16300400  --&gt;  ANT X CTA P REASEG SIN H WILMA</v>
          </cell>
        </row>
        <row r="258">
          <cell r="H258" t="str">
            <v>380   HERNANDEZ CAUDILLO ANA LINDA J</v>
          </cell>
          <cell r="P258" t="str">
            <v>16300402  --&gt;  Gasolina  Ventas</v>
          </cell>
        </row>
        <row r="259">
          <cell r="H259" t="str">
            <v>381   BARRIOS IBARRA MA TERESA</v>
          </cell>
          <cell r="P259" t="str">
            <v>16300404  --&gt;  CREDITO AL SALARIO</v>
          </cell>
        </row>
        <row r="260">
          <cell r="H260" t="str">
            <v>382   MORALES PEÑA MARTHA ISELA</v>
          </cell>
          <cell r="P260" t="str">
            <v>16300405  --&gt;  FIDEICOMISO OCRA</v>
          </cell>
        </row>
        <row r="261">
          <cell r="H261" t="str">
            <v>383   SALAZAR RIOS ADALBERTO</v>
          </cell>
          <cell r="P261" t="str">
            <v>16300407  --&gt;  Gasolina  Siniestros</v>
          </cell>
        </row>
        <row r="262">
          <cell r="H262" t="str">
            <v>384   CAMPOS RIOS ALEJANDRO</v>
          </cell>
          <cell r="P262" t="str">
            <v>16300408  --&gt;  POLIZA DE VIDA COLECTIVO AGTES</v>
          </cell>
        </row>
        <row r="263">
          <cell r="H263" t="str">
            <v>385   QUINTANILLA LOREDO LUZ MARIA</v>
          </cell>
          <cell r="P263" t="str">
            <v>16300410  --&gt;  ALMACEN</v>
          </cell>
        </row>
        <row r="264">
          <cell r="H264" t="str">
            <v>386   PONCE FUENTES ANA MARCELA</v>
          </cell>
          <cell r="P264" t="str">
            <v>16300411  --&gt;  MENSAJERIA</v>
          </cell>
        </row>
        <row r="265">
          <cell r="H265" t="str">
            <v>387   CORONA OROZCO ISIDRO</v>
          </cell>
          <cell r="P265" t="str">
            <v>16300412  --&gt;  DEUDORES PPI</v>
          </cell>
        </row>
        <row r="266">
          <cell r="H266" t="str">
            <v>388   AGUIRRE AVILA LUIS MIGUEL</v>
          </cell>
          <cell r="P266" t="str">
            <v>16300414  --&gt;  EX-MEX-CLAIMS-SERVICE II</v>
          </cell>
        </row>
        <row r="267">
          <cell r="H267" t="str">
            <v>389   CARDENAS PACHECO ADALBERTO</v>
          </cell>
          <cell r="P267" t="str">
            <v>16320000  --&gt;  DEPOSITOS EN GARANTIA</v>
          </cell>
        </row>
        <row r="268">
          <cell r="H268" t="str">
            <v>39   VERDUZCO GARCIA MARIA  ISABEL</v>
          </cell>
          <cell r="P268" t="str">
            <v>16330101  --&gt;  GTOS O INVER NO IDENTIFICABLES</v>
          </cell>
        </row>
        <row r="269">
          <cell r="H269" t="str">
            <v>390   LANDEROS CHAPARRO FRANCISCO JA</v>
          </cell>
          <cell r="P269" t="str">
            <v>16330102  --&gt;  IVA AGENTES</v>
          </cell>
        </row>
        <row r="270">
          <cell r="H270" t="str">
            <v>391   IBARRA MORENO ISELA</v>
          </cell>
          <cell r="P270" t="str">
            <v>16330103  --&gt;  SINIESTROS</v>
          </cell>
        </row>
        <row r="271">
          <cell r="H271" t="str">
            <v>392   ORTEGA DORAME JAIME RENE</v>
          </cell>
          <cell r="P271" t="str">
            <v>16330104  --&gt;  GTOS OPER O ACTIVO FIJ IDENTIF</v>
          </cell>
        </row>
        <row r="272">
          <cell r="H272" t="str">
            <v>393   VILLASEÑOR RODRIGUEZ ISMAEL</v>
          </cell>
          <cell r="P272" t="str">
            <v>16330105  --&gt;  IVA PENDIENTE ACREDITAR CP</v>
          </cell>
        </row>
        <row r="273">
          <cell r="H273" t="str">
            <v>394   LERMA PACHECO DIANA</v>
          </cell>
          <cell r="P273" t="str">
            <v>16330200  --&gt;  IVA NO ACREDITABLE VIDA</v>
          </cell>
        </row>
        <row r="274">
          <cell r="H274" t="str">
            <v>395   YUNGTINGPING TRUJILLO LOURDES</v>
          </cell>
          <cell r="P274" t="str">
            <v>16330201  --&gt;  GASTOS</v>
          </cell>
        </row>
        <row r="275">
          <cell r="H275" t="str">
            <v>396   RUIZ POOT VICTOR MANUEL</v>
          </cell>
          <cell r="P275" t="str">
            <v>16330300  --&gt;  IVA NO DEDUCIBLE</v>
          </cell>
        </row>
        <row r="276">
          <cell r="H276" t="str">
            <v>397   HERNANDEZ JUAREZ VERONICA DE J</v>
          </cell>
          <cell r="P276" t="str">
            <v>16330500  --&gt;  OTROS PASIVOS</v>
          </cell>
        </row>
        <row r="277">
          <cell r="H277" t="str">
            <v>398   RIVERA MENDOZA JORGE</v>
          </cell>
          <cell r="P277" t="str">
            <v>16330601  --&gt;  IVA POR GASTOS PRORRATEABLES</v>
          </cell>
        </row>
        <row r="278">
          <cell r="H278" t="str">
            <v>399   MONTAÑES CABRAL ADRIANA</v>
          </cell>
          <cell r="P278" t="str">
            <v>16330602  --&gt;  IVA DE AGENTES</v>
          </cell>
        </row>
        <row r="279">
          <cell r="H279" t="str">
            <v>4   AGUAS FUENTES JOSE DE LA LUZ</v>
          </cell>
          <cell r="P279" t="str">
            <v>16330603  --&gt;  IVA DE SINIESTROS</v>
          </cell>
        </row>
        <row r="280">
          <cell r="H280" t="str">
            <v>40   SEVILLA GUZMAN J GUADALUPE</v>
          </cell>
          <cell r="P280" t="str">
            <v>16330604  --&gt;  GTOS OPER O ACTIVO FIJ IDENTIF</v>
          </cell>
        </row>
        <row r="281">
          <cell r="H281" t="str">
            <v>400   RODRIGUEZ GOMEZ EFREN</v>
          </cell>
          <cell r="P281" t="str">
            <v>17010100  --&gt;  NO USAR</v>
          </cell>
        </row>
        <row r="282">
          <cell r="H282" t="str">
            <v>401   CORCHADO FABILA MIGUEL ANGEL</v>
          </cell>
          <cell r="P282" t="str">
            <v>17010101  --&gt;  TOMADO VIDA INDIVIDUAL SWISS R</v>
          </cell>
        </row>
        <row r="283">
          <cell r="H283" t="str">
            <v>402   MONROY PADILLA HECTOR MIGUEL</v>
          </cell>
          <cell r="P283" t="str">
            <v>17010102  --&gt;  CEDIDO VIDA Y AP</v>
          </cell>
        </row>
        <row r="284">
          <cell r="H284" t="str">
            <v>403   LOPEZ FERRAEZ IWONE CONCEPCION</v>
          </cell>
          <cell r="P284" t="str">
            <v>17010103  --&gt;  TOMADO CREDITO GERLING COMESEC</v>
          </cell>
        </row>
        <row r="285">
          <cell r="H285" t="str">
            <v>404   ROSADO MONTERO FRANCISCO JAVIE</v>
          </cell>
          <cell r="P285" t="str">
            <v>17010104  --&gt;  TOMADO POOL DE AVION SWISS RE</v>
          </cell>
        </row>
        <row r="286">
          <cell r="H286" t="str">
            <v>405   PEÑALOZA BEDDOE VERONICA</v>
          </cell>
          <cell r="P286" t="str">
            <v>17010105  --&gt;  CEDIDO DA-OS</v>
          </cell>
        </row>
        <row r="287">
          <cell r="H287" t="str">
            <v>406   SILIS MONROY FRANCISCO JAVIER</v>
          </cell>
          <cell r="P287" t="str">
            <v>17010106  --&gt;  TOMADO</v>
          </cell>
        </row>
        <row r="288">
          <cell r="H288" t="str">
            <v>407   HURTADO REGALADO ISRAEL</v>
          </cell>
          <cell r="P288" t="str">
            <v>17010108  --&gt;  WC Y XL AUTOS CONT 01-02</v>
          </cell>
        </row>
        <row r="289">
          <cell r="H289" t="str">
            <v>408   ACOSTA RUIZ SILVIA ADRIANA</v>
          </cell>
          <cell r="P289" t="str">
            <v>17010109  --&gt;  TENT PLAN CONT 01-02(NO USAR)</v>
          </cell>
        </row>
        <row r="290">
          <cell r="H290" t="str">
            <v>409   RODRIGUEZ REYES PEDRO</v>
          </cell>
          <cell r="P290" t="str">
            <v>17010110  --&gt;  TENT PLAN CONT 02-03 (NO USAR)</v>
          </cell>
        </row>
        <row r="291">
          <cell r="H291" t="str">
            <v>41   MACEDO JIMENEZ MAURO</v>
          </cell>
          <cell r="P291" t="str">
            <v>17010111  --&gt;  TENT PLAN DA-OS DLLS CONT 02-0</v>
          </cell>
        </row>
        <row r="292">
          <cell r="H292" t="str">
            <v>410   RODRIGUEZ VELAZQUEZ MARTHA ALI</v>
          </cell>
          <cell r="P292" t="str">
            <v>17010112  --&gt;  TENT PLAN INCENDIO DLLS CONT 0</v>
          </cell>
        </row>
        <row r="293">
          <cell r="H293" t="str">
            <v>411   RIEFKHOL ECHEVERRIA LUIS ANTON</v>
          </cell>
          <cell r="P293" t="str">
            <v>17010201  --&gt;  VIDA CEDIDO EXTRANJEROS</v>
          </cell>
        </row>
        <row r="294">
          <cell r="H294" t="str">
            <v>412   GONZALEZ MIRANDA DANIELA</v>
          </cell>
          <cell r="P294" t="str">
            <v>17010202  --&gt;  CEDIDO VIDA Y AP</v>
          </cell>
        </row>
        <row r="295">
          <cell r="H295" t="str">
            <v>413   ARREDONDO OLIVARES RAUL</v>
          </cell>
          <cell r="P295" t="str">
            <v>17010205  --&gt;  CEDIDO DA-OS</v>
          </cell>
        </row>
        <row r="296">
          <cell r="H296" t="str">
            <v>414   CONTRERAS PEREZ IRASEMA DE JES</v>
          </cell>
          <cell r="P296" t="str">
            <v>17010206  --&gt;  TOMADO</v>
          </cell>
        </row>
        <row r="297">
          <cell r="H297" t="str">
            <v>415   Lopez Meza Jose Alfredo</v>
          </cell>
          <cell r="P297" t="str">
            <v>17010208  --&gt;  WC Y XL AUTOS CONT 01-02</v>
          </cell>
        </row>
        <row r="298">
          <cell r="H298" t="str">
            <v>416   BRAVO ORTEGA EDGAR</v>
          </cell>
          <cell r="P298" t="str">
            <v>17010305  --&gt;  CEDIDO AUTOS REASEG. ESTRANJER</v>
          </cell>
        </row>
        <row r="299">
          <cell r="H299" t="str">
            <v>418   Tapia Saldivar Mariano Enrique</v>
          </cell>
          <cell r="P299" t="str">
            <v>17020101  --&gt;  CEDIDO DA-OS</v>
          </cell>
        </row>
        <row r="300">
          <cell r="H300" t="str">
            <v>419   CHIDA MARTINEZ VERONICA</v>
          </cell>
          <cell r="P300" t="str">
            <v>17020201  --&gt;  CEDIDO DA-OS</v>
          </cell>
        </row>
        <row r="301">
          <cell r="H301" t="str">
            <v>42   SALDA-A NIETO LAURA CECILIA</v>
          </cell>
          <cell r="P301" t="str">
            <v>17020202  --&gt;  CEDIDO VIDA</v>
          </cell>
        </row>
        <row r="302">
          <cell r="H302" t="str">
            <v>421   DE LOS COBOS BRISEÑO SANDRA</v>
          </cell>
          <cell r="P302" t="str">
            <v>17040101  --&gt;  TOMADO DA-OS</v>
          </cell>
        </row>
        <row r="303">
          <cell r="H303" t="str">
            <v>422   FERNANDEZ OCHOA LUIS ALBERTO</v>
          </cell>
          <cell r="P303" t="str">
            <v>17040102  --&gt;  POOL DE AVIACION</v>
          </cell>
        </row>
        <row r="304">
          <cell r="H304" t="str">
            <v>424   GARCIA SANTANA JANET</v>
          </cell>
          <cell r="P304" t="str">
            <v>17040103  --&gt;  COMESEC</v>
          </cell>
        </row>
        <row r="305">
          <cell r="H305" t="str">
            <v>427   GOMEZ LOZANO VICTORIA</v>
          </cell>
          <cell r="P305" t="str">
            <v>17050101  --&gt;  TOMADO DA-OS</v>
          </cell>
        </row>
        <row r="306">
          <cell r="H306" t="str">
            <v>428   HERNANDEZ BENITO GUILLERMO</v>
          </cell>
          <cell r="P306" t="str">
            <v>17050102  --&gt;  POOL DE AVIACION (NO USAR)</v>
          </cell>
        </row>
        <row r="307">
          <cell r="H307" t="str">
            <v>429   LUJAN BORDAGARAY DEBORAH HEIDI</v>
          </cell>
          <cell r="P307" t="str">
            <v>17050200  --&gt;  OTROS PASIVOS</v>
          </cell>
        </row>
        <row r="308">
          <cell r="H308" t="str">
            <v>43   CALDERON LOPEZ FIGUEROA JAIME</v>
          </cell>
          <cell r="P308" t="str">
            <v>17050203  --&gt;  TOMADO DA-OS</v>
          </cell>
        </row>
        <row r="309">
          <cell r="H309" t="str">
            <v>430   ORTIZ LOPEZ MARIA DEL ROSARIO</v>
          </cell>
          <cell r="P309" t="str">
            <v>17060100  --&gt;  WC EP AUTO CONTR 01-02</v>
          </cell>
        </row>
        <row r="310">
          <cell r="H310" t="str">
            <v>431   REYNOSO GONZALEZ EVERLING</v>
          </cell>
          <cell r="P310" t="str">
            <v>17060101  --&gt;  WC EP AUTO CONTR 00-01</v>
          </cell>
        </row>
        <row r="311">
          <cell r="H311" t="str">
            <v>432   GOMEZ ESPINOZA MARICRUZ</v>
          </cell>
          <cell r="P311" t="str">
            <v>17060102  --&gt;  WC EP AUTO CONTR 99-00</v>
          </cell>
        </row>
        <row r="312">
          <cell r="H312" t="str">
            <v>433   GARCIDUEÑA MUÑIZ AFRICA XIOMAR</v>
          </cell>
          <cell r="P312" t="str">
            <v>17060103  --&gt;  WC EP AUTO CONTR 98-99</v>
          </cell>
        </row>
        <row r="313">
          <cell r="H313" t="str">
            <v>434   RAMIREZ EDGAR CARMEN</v>
          </cell>
          <cell r="P313" t="str">
            <v>17060104  --&gt;  WC EP AUTO CONTR 97-98</v>
          </cell>
        </row>
        <row r="314">
          <cell r="H314" t="str">
            <v>435   HINOJOSA ZUÑIGA GABRIEL</v>
          </cell>
          <cell r="P314" t="str">
            <v>17060105  --&gt;  WC EP AUTO CONTR 96-97</v>
          </cell>
        </row>
        <row r="315">
          <cell r="H315" t="str">
            <v>436   GONZALEZ CHAVEZ MARCO ANTONIO</v>
          </cell>
          <cell r="P315" t="str">
            <v>17060106  --&gt;  TEN-PLAN</v>
          </cell>
        </row>
        <row r="316">
          <cell r="H316" t="str">
            <v>437   LOZANO HERRERA GERARDO FABIAN</v>
          </cell>
          <cell r="P316" t="str">
            <v>17060107  --&gt;  DA-OS</v>
          </cell>
        </row>
        <row r="317">
          <cell r="H317" t="str">
            <v>438   MEDINA ZAMBRANO LAURA BERENICE</v>
          </cell>
          <cell r="P317" t="str">
            <v>17060108  --&gt;  VIDA</v>
          </cell>
        </row>
        <row r="318">
          <cell r="H318" t="str">
            <v>439   RINCON RAMIREZ BENJAMIN</v>
          </cell>
          <cell r="P318" t="str">
            <v>17060109  --&gt;  RESERVAS EN LITIGIO</v>
          </cell>
        </row>
        <row r="319">
          <cell r="H319" t="str">
            <v>440   PAZ FUENTES ABRAHAM</v>
          </cell>
          <cell r="P319" t="str">
            <v>17060110  --&gt;  WC EP AUTO CONTR 02-03</v>
          </cell>
        </row>
        <row r="320">
          <cell r="H320" t="str">
            <v>442   GUTIERREZ CASTRO RICARDO</v>
          </cell>
          <cell r="P320" t="str">
            <v>17060111  --&gt;  WC EP AUTO CONTR 03-04</v>
          </cell>
        </row>
        <row r="321">
          <cell r="H321" t="str">
            <v>444   BAEZA VALLES LETICIA</v>
          </cell>
          <cell r="P321" t="str">
            <v>17060200  --&gt;  REASEGURADORES EXTRANJEROS</v>
          </cell>
        </row>
        <row r="322">
          <cell r="H322" t="str">
            <v>446   SERIÑA GARZA ADELA MARIA DE L</v>
          </cell>
          <cell r="P322" t="str">
            <v>17060300  --&gt;  WC EP AUTO CONTR 01-02</v>
          </cell>
        </row>
        <row r="323">
          <cell r="H323" t="str">
            <v>447   LOPEZ FARFAN JESSICA</v>
          </cell>
          <cell r="P323" t="str">
            <v>17060301  --&gt;  WC EP AUTO CONTR 00-01</v>
          </cell>
        </row>
        <row r="324">
          <cell r="H324" t="str">
            <v>448   GARCIA NIETO ADRIANA</v>
          </cell>
          <cell r="P324" t="str">
            <v>17060302  --&gt;  WC EP AUTO CONTR 99-00</v>
          </cell>
        </row>
        <row r="325">
          <cell r="H325" t="str">
            <v>449   BENAVIDES TREVIÑO ANDRES</v>
          </cell>
          <cell r="P325" t="str">
            <v>17060304  --&gt;  WC EP AUTO CONTR 97-98</v>
          </cell>
        </row>
        <row r="326">
          <cell r="H326" t="str">
            <v>45   COLIN OLIVARES JUAN</v>
          </cell>
          <cell r="P326" t="str">
            <v>17060305  --&gt;  WC EP AUTO CONTR 96-97</v>
          </cell>
        </row>
        <row r="327">
          <cell r="H327" t="str">
            <v>450   LOZANO REA JORGE</v>
          </cell>
          <cell r="P327" t="str">
            <v>17060306  --&gt;  TEN-PLAN</v>
          </cell>
        </row>
        <row r="328">
          <cell r="H328" t="str">
            <v>451   RIVAS ESTILLA JESUS FRANCISCO</v>
          </cell>
          <cell r="P328" t="str">
            <v>17060307  --&gt;  DA-OS</v>
          </cell>
        </row>
        <row r="329">
          <cell r="H329" t="str">
            <v>453   CASTILLO MARIN ROCIO ALEJANDRA</v>
          </cell>
          <cell r="P329" t="str">
            <v>17060308  --&gt;  VIDA</v>
          </cell>
        </row>
        <row r="330">
          <cell r="H330" t="str">
            <v>456   VAZQUEZ TREVIÑO ADRIANA NOEMI</v>
          </cell>
          <cell r="P330" t="str">
            <v>17060309  --&gt;  RVAS EN LITIGIO</v>
          </cell>
        </row>
        <row r="331">
          <cell r="H331" t="str">
            <v>457   VALENCIA RUBIO MIRIAM</v>
          </cell>
          <cell r="P331" t="str">
            <v>17060500  --&gt;  SONR SEG DIR</v>
          </cell>
        </row>
        <row r="332">
          <cell r="H332" t="str">
            <v>458   BRACAMONTES GONZALEZ BERENICE</v>
          </cell>
          <cell r="P332" t="str">
            <v>17060600  --&gt;  RVAS TECNICAS</v>
          </cell>
        </row>
        <row r="333">
          <cell r="H333" t="str">
            <v>459   CEDEÑO SANCHEZ MARIANA</v>
          </cell>
          <cell r="P333" t="str">
            <v>17060700  --&gt;  GTOS D AJUSTE D SONR SEG DIR</v>
          </cell>
        </row>
        <row r="334">
          <cell r="H334" t="str">
            <v>46   FLORES CHAVEZ ROLANDO</v>
          </cell>
          <cell r="P334" t="str">
            <v>17060900  --&gt;  SIN PEND VALUAC DE SEG DIRECTO</v>
          </cell>
        </row>
        <row r="335">
          <cell r="H335" t="str">
            <v>461   VAZQUEZ CASTILLO CECILIA DEL R</v>
          </cell>
          <cell r="P335" t="str">
            <v>17070100  --&gt;  CEDIDO VIDA Y AP</v>
          </cell>
        </row>
        <row r="336">
          <cell r="H336" t="str">
            <v>464   MONGE ORTEGA ENRIQUE GERARDO</v>
          </cell>
          <cell r="P336" t="str">
            <v>17070200  --&gt;  EXTRANJEROS</v>
          </cell>
        </row>
        <row r="337">
          <cell r="H337" t="str">
            <v>465   ARENAS SALAS ANDRES</v>
          </cell>
          <cell r="P337" t="str">
            <v>17150101  --&gt;  TENT-PLAN CONTRATO 2004 2005</v>
          </cell>
        </row>
        <row r="338">
          <cell r="H338" t="str">
            <v>468   LOPEZ GONZALEZ NORA VELIA</v>
          </cell>
          <cell r="P338" t="str">
            <v>17150102  --&gt;  TENT-PLAN CONTRATO 2005 2006</v>
          </cell>
        </row>
        <row r="339">
          <cell r="H339" t="str">
            <v>47   AVILA GARCIA MARIBEL</v>
          </cell>
          <cell r="P339" t="str">
            <v>17150103  --&gt;  W. COVER Y EXC PERD  2002 2003</v>
          </cell>
        </row>
        <row r="340">
          <cell r="H340" t="str">
            <v>470   VILLEGAS HINOJOSA YOHALLI YAHI</v>
          </cell>
          <cell r="P340" t="str">
            <v>17150104  --&gt;  W. COVER Y EXC PERD  2003 2004</v>
          </cell>
        </row>
        <row r="341">
          <cell r="H341" t="str">
            <v>472   ANDRADE SANCHEZ MARIA DE LOS M</v>
          </cell>
          <cell r="P341" t="str">
            <v>17150105  --&gt;  TENT PLAN 2003 2004</v>
          </cell>
        </row>
        <row r="342">
          <cell r="H342" t="str">
            <v>473   BRAVO HERNANDEZ MARIANA</v>
          </cell>
          <cell r="P342" t="str">
            <v>17150106  --&gt;  XL CATASTROFICO</v>
          </cell>
        </row>
        <row r="343">
          <cell r="H343" t="str">
            <v>474   ANAYA GENTY ALEJANDRO</v>
          </cell>
          <cell r="P343" t="str">
            <v>18010101  --&gt;  ADQUIRIDOS EN 1988</v>
          </cell>
        </row>
        <row r="344">
          <cell r="H344" t="str">
            <v>475   BELTRAN ACOSTA MARIELA</v>
          </cell>
          <cell r="P344" t="str">
            <v>18010102  --&gt;  ADQUIRIDOS EN 1989</v>
          </cell>
        </row>
        <row r="345">
          <cell r="H345" t="str">
            <v>477   ECHAVE GASTELUM MARCO ANTONIO</v>
          </cell>
          <cell r="P345" t="str">
            <v>18010103  --&gt;  ADQUIRIDOS EN 1990</v>
          </cell>
        </row>
        <row r="346">
          <cell r="H346" t="str">
            <v>48   DIAZ VITE ARTURO</v>
          </cell>
          <cell r="P346" t="str">
            <v>18010104  --&gt;  ADQUISICIONES EN 1991</v>
          </cell>
        </row>
        <row r="347">
          <cell r="H347" t="str">
            <v>480   NAVARRO ASCENCIO MARCO AURELIO</v>
          </cell>
          <cell r="P347" t="str">
            <v>18010105  --&gt;  ADQUIRIDOS EN 1992</v>
          </cell>
        </row>
        <row r="348">
          <cell r="H348" t="str">
            <v>481   RODRIGUEZ RODRIGUEZ KARINA</v>
          </cell>
          <cell r="P348" t="str">
            <v>18010106  --&gt;  ADQUIRIDOS EN 1993</v>
          </cell>
        </row>
        <row r="349">
          <cell r="H349" t="str">
            <v>482   CEDEÑO ESPARZA ANA ELENA</v>
          </cell>
          <cell r="P349" t="str">
            <v>18010107  --&gt;  ADQUIRIDOS 1994</v>
          </cell>
        </row>
        <row r="350">
          <cell r="H350" t="str">
            <v>484   ESPEJEL ZARAGOZA YESSICA ZOE</v>
          </cell>
          <cell r="P350" t="str">
            <v>18010108  --&gt;  ADQUIRIDOS EN 1995</v>
          </cell>
        </row>
        <row r="351">
          <cell r="H351" t="str">
            <v>485   VALLES AGUILAR GASPAR JUPITER</v>
          </cell>
          <cell r="P351" t="str">
            <v>18010109  --&gt;  ADQUIRIDOS EN 1996</v>
          </cell>
        </row>
        <row r="352">
          <cell r="H352" t="str">
            <v>486   RIVERA CUELLA JORGE</v>
          </cell>
          <cell r="P352" t="str">
            <v>18010110  --&gt;  ADQUIRIDOS EN 1997</v>
          </cell>
        </row>
        <row r="353">
          <cell r="H353" t="str">
            <v>487   SEVERA GARZA ANA CATALINA</v>
          </cell>
          <cell r="P353" t="str">
            <v>18010111  --&gt;  EQPO OFICINA EN 1998</v>
          </cell>
        </row>
        <row r="354">
          <cell r="H354" t="str">
            <v>488   MALDONADO BARRERA MARIO ALBERT</v>
          </cell>
          <cell r="P354" t="str">
            <v>18010112  --&gt;  EQPO OFICINA EN 1999</v>
          </cell>
        </row>
        <row r="355">
          <cell r="H355" t="str">
            <v>489   PERALTA CARDENAS VANIA DEYANIR</v>
          </cell>
          <cell r="P355" t="str">
            <v>18010113  --&gt;  ADQUIRIDOS EN 2000</v>
          </cell>
        </row>
        <row r="356">
          <cell r="H356" t="str">
            <v>49   DE LA LAMA RODRIGUEZ KATYA PAT</v>
          </cell>
          <cell r="P356" t="str">
            <v>18010114  --&gt;  ADQUIRIDOS EN 2001</v>
          </cell>
        </row>
        <row r="357">
          <cell r="H357" t="str">
            <v>490   JOYA GARCIA GLORIA</v>
          </cell>
          <cell r="P357" t="str">
            <v>18010115  --&gt;  ADQUIRIDOS EN 2002</v>
          </cell>
        </row>
        <row r="358">
          <cell r="H358" t="str">
            <v>491   GONZALEZ JIMENEZ ANGELICA LILI</v>
          </cell>
          <cell r="P358" t="str">
            <v>18010116  --&gt;  ADQUIRIDOS EN 2003</v>
          </cell>
        </row>
        <row r="359">
          <cell r="H359" t="str">
            <v>492   RAMIREZ ROJAS RICARDO</v>
          </cell>
          <cell r="P359" t="str">
            <v>18010117  --&gt;  ADQUIRIDOS EN 2004</v>
          </cell>
        </row>
        <row r="360">
          <cell r="H360" t="str">
            <v>493   CHICO RODRIGUEZ WALTER IVAN</v>
          </cell>
          <cell r="P360" t="str">
            <v>18010118  --&gt;  ADQUIRIDOS EN 2005</v>
          </cell>
        </row>
        <row r="361">
          <cell r="H361" t="str">
            <v>494   MOTA AMARO PATRICIA</v>
          </cell>
          <cell r="P361" t="str">
            <v>18010119  --&gt;  ADQUIRIDOS EN 2006</v>
          </cell>
        </row>
        <row r="362">
          <cell r="H362" t="str">
            <v>495   RUIZ GARCIA ANTONIO DE JESUS</v>
          </cell>
          <cell r="P362" t="str">
            <v>18010150  --&gt;  EQUIPO OFICINA CP MEXICO</v>
          </cell>
        </row>
        <row r="363">
          <cell r="H363" t="str">
            <v>496   LOPEZ RODRIGUEZ ALMA ROSA</v>
          </cell>
          <cell r="P363" t="str">
            <v>18010200  --&gt;  OTROS PASIVOS</v>
          </cell>
        </row>
        <row r="364">
          <cell r="H364" t="str">
            <v>497   DE LA ROSA ESTRADA MINERVA DEL</v>
          </cell>
          <cell r="P364" t="str">
            <v>18010201  --&gt;  ADQUIRIDOS EN 1993</v>
          </cell>
        </row>
        <row r="365">
          <cell r="H365" t="str">
            <v>498   GAMEZ RODRIGUEZ JORGE CARLOS</v>
          </cell>
          <cell r="P365" t="str">
            <v>18010202  --&gt;  ADQUIRIDOS EN 1994</v>
          </cell>
        </row>
        <row r="366">
          <cell r="H366" t="str">
            <v>499   ESCOBAR NIEBLA NEREIDA</v>
          </cell>
          <cell r="P366" t="str">
            <v>18010203  --&gt;  ADQUIRIDOS EN 1995</v>
          </cell>
        </row>
        <row r="367">
          <cell r="H367" t="str">
            <v>5   MALDONADO PE-A ALICIA</v>
          </cell>
          <cell r="P367" t="str">
            <v>18010204  --&gt;  ADQUIRIDOS EN 1996</v>
          </cell>
        </row>
        <row r="368">
          <cell r="H368" t="str">
            <v>50   DOMINGUEZ RAMOS MARIA ASUNCION</v>
          </cell>
          <cell r="P368" t="str">
            <v>18010205  --&gt;  ADQUIRIDOS EN 1997</v>
          </cell>
        </row>
        <row r="369">
          <cell r="H369" t="str">
            <v>500   VACA PATIÑO RODOLFO</v>
          </cell>
          <cell r="P369" t="str">
            <v>18010206  --&gt;  ADQUIRIDOS EN 1998</v>
          </cell>
        </row>
        <row r="370">
          <cell r="H370" t="str">
            <v>501   MARQUEZ DE SANTIAGO ANTONIA DE</v>
          </cell>
          <cell r="P370" t="str">
            <v>18010207  --&gt;  ADQUIRIDOS EN 1999</v>
          </cell>
        </row>
        <row r="371">
          <cell r="H371" t="str">
            <v>502   MONTES DE OCA HERNANDEZ AMELIA</v>
          </cell>
          <cell r="P371" t="str">
            <v>18010208  --&gt;  ADQUIRIDOS EN 2000</v>
          </cell>
        </row>
        <row r="372">
          <cell r="H372" t="str">
            <v>509   VARGAS LOPEZ GERARDO</v>
          </cell>
          <cell r="P372" t="str">
            <v>18010209  --&gt;  ADQUIRIDOS EN 2001</v>
          </cell>
        </row>
        <row r="373">
          <cell r="H373" t="str">
            <v>51   SANCHEZ CHAVEZ AILIN</v>
          </cell>
          <cell r="P373" t="str">
            <v>18010210  --&gt;  ADQUIRIDOS EN 2002</v>
          </cell>
        </row>
        <row r="374">
          <cell r="H374" t="str">
            <v>517   RETTEG POOL ROBERTO EDUARDO</v>
          </cell>
          <cell r="P374" t="str">
            <v>18010211  --&gt;  ADQUIRIDOS EN 2003</v>
          </cell>
        </row>
        <row r="375">
          <cell r="H375" t="str">
            <v>52   IBARRA LOPEZ FERNANDO</v>
          </cell>
          <cell r="P375" t="str">
            <v>18010212  --&gt;  ADQUIRIDOS EN 2005</v>
          </cell>
        </row>
        <row r="376">
          <cell r="H376" t="str">
            <v>53   HERNANDEZ AYALA JUAN MANUEL</v>
          </cell>
          <cell r="P376" t="str">
            <v>18010213  --&gt;  ADQUIRIDOS EN 2006</v>
          </cell>
        </row>
        <row r="377">
          <cell r="H377" t="str">
            <v>54   ROSAS MORA ENRIQUE</v>
          </cell>
          <cell r="P377" t="str">
            <v>18010250  --&gt;  EQUIPO COMPUTO CP</v>
          </cell>
        </row>
        <row r="378">
          <cell r="H378" t="str">
            <v>55   ESCALANTE CANO IVAN SERGIO</v>
          </cell>
          <cell r="P378" t="str">
            <v>18010401  --&gt;  ADQUIRIDOS EN 1993</v>
          </cell>
        </row>
        <row r="379">
          <cell r="H379" t="str">
            <v>56   SUAREZ GARCIA JORGE EMILIO</v>
          </cell>
          <cell r="P379" t="str">
            <v>18010402  --&gt;  ADQUIRIDOS EN 1994</v>
          </cell>
        </row>
        <row r="380">
          <cell r="H380" t="str">
            <v>57   RAMIREZ SANCHEZ FELIPA</v>
          </cell>
          <cell r="P380" t="str">
            <v>18010403  --&gt;  ADQUIRIDOS EN 1995</v>
          </cell>
        </row>
        <row r="381">
          <cell r="H381" t="str">
            <v>58   ACEVEDO VALENTE FERNANDO</v>
          </cell>
          <cell r="P381" t="str">
            <v>18010404  --&gt;  ADQUIRIDOS EN 1996</v>
          </cell>
        </row>
        <row r="382">
          <cell r="H382" t="str">
            <v>60   ZEPEDA CEDILLO JORGE ALFREDO</v>
          </cell>
          <cell r="P382" t="str">
            <v>18010405  --&gt;  ADQUIRIDOS EN 1997</v>
          </cell>
        </row>
        <row r="383">
          <cell r="H383" t="str">
            <v>61   OLIVARES FLORES MICAELA</v>
          </cell>
          <cell r="P383" t="str">
            <v>18010406  --&gt;  ADQUIRIDOS EN 1998</v>
          </cell>
        </row>
        <row r="384">
          <cell r="H384" t="str">
            <v>62   MALDONADO PE-A MARISELA</v>
          </cell>
          <cell r="P384" t="str">
            <v>18010407  --&gt;  ADQUIRIDOS EN 1999</v>
          </cell>
        </row>
        <row r="385">
          <cell r="H385" t="str">
            <v>63   MORENO MORALES RUBEN</v>
          </cell>
          <cell r="P385" t="str">
            <v>18010408  --&gt;  ADQUIRIDOS EN 2000</v>
          </cell>
        </row>
        <row r="386">
          <cell r="H386" t="str">
            <v>64   ANDRADE DE ANDA ELIDET</v>
          </cell>
          <cell r="P386" t="str">
            <v>18010409  --&gt;  ADQUIRIDOS EN 2001</v>
          </cell>
        </row>
        <row r="387">
          <cell r="H387" t="str">
            <v>65   AVILA SORIA GRACIELA</v>
          </cell>
          <cell r="P387" t="str">
            <v>18010410  --&gt;  ADQUIRIDOS EN 2002</v>
          </cell>
        </row>
        <row r="388">
          <cell r="H388" t="str">
            <v>66   PEREZ GUTIERREZ VERONICA JANET</v>
          </cell>
          <cell r="P388" t="str">
            <v>18010450  --&gt;  EQUIPO  TRANSPORTE CP</v>
          </cell>
        </row>
        <row r="389">
          <cell r="H389" t="str">
            <v>67   ESCOBAR MARTINEZ JORGE</v>
          </cell>
          <cell r="P389" t="str">
            <v>18010501  --&gt;  ADQUIRIDOS EN 1996</v>
          </cell>
        </row>
        <row r="390">
          <cell r="H390" t="str">
            <v>68   CURIEL VALADEZ JUDITH JAZMIN</v>
          </cell>
          <cell r="P390" t="str">
            <v>18010503  --&gt;  ADQUIRIDOS EN 1998</v>
          </cell>
        </row>
        <row r="391">
          <cell r="H391" t="str">
            <v>69   PADILLA ACOSTA HILDA IVONNE</v>
          </cell>
          <cell r="P391" t="str">
            <v>18040101  --&gt;  SALVAMENTOS</v>
          </cell>
        </row>
        <row r="392">
          <cell r="H392" t="str">
            <v>7   ROSALES RODRIGUEZ SERGIO ADOLF</v>
          </cell>
          <cell r="P392" t="str">
            <v>18040102  --&gt;  SALVAMENTOS CP</v>
          </cell>
        </row>
        <row r="393">
          <cell r="H393" t="str">
            <v>70   URBINA HURTADO JOSE LUIS</v>
          </cell>
          <cell r="P393" t="str">
            <v>18040201  --&gt;  SALVAMENTOS DE DAÑOS</v>
          </cell>
        </row>
        <row r="394">
          <cell r="H394" t="str">
            <v>71   CABALLERO MIJANGOS MARIA ALEJA</v>
          </cell>
          <cell r="P394" t="str">
            <v>19010201  --&gt;  PRIMAS DE SEGUROS Y FIANZAS</v>
          </cell>
        </row>
        <row r="395">
          <cell r="H395" t="str">
            <v>72   DAMIAN JUAREZ OSCAR</v>
          </cell>
          <cell r="P395" t="str">
            <v>19010203  --&gt;  PRIMAS DE SEGURO ACCIDENTES PE</v>
          </cell>
        </row>
        <row r="396">
          <cell r="H396" t="str">
            <v>74   AVILA RAMIREZ ROBERTO</v>
          </cell>
          <cell r="P396" t="str">
            <v>19010204  --&gt;  PRIMAS DE SEGURO DANOS</v>
          </cell>
        </row>
        <row r="397">
          <cell r="H397" t="str">
            <v>75   QUEZADA ARANDA MELO ALEJANDRO</v>
          </cell>
          <cell r="P397" t="str">
            <v>19010210  --&gt;  POLIZA EMPRESARIAL L0020</v>
          </cell>
        </row>
        <row r="398">
          <cell r="H398" t="str">
            <v>76   RIOS RAMIREZ RIGOBERTO</v>
          </cell>
          <cell r="P398" t="str">
            <v>19010211  --&gt;  POLIZA DE ROTURA DE MAQUINARIA</v>
          </cell>
        </row>
        <row r="399">
          <cell r="H399" t="str">
            <v>77   ALCANTAR MU-OZ LUZ MARIA</v>
          </cell>
          <cell r="P399" t="str">
            <v>19010402  --&gt;  APORTACIONES IMESFAC</v>
          </cell>
        </row>
        <row r="400">
          <cell r="H400" t="str">
            <v>78   CASAL GOMEZ PEDRO</v>
          </cell>
          <cell r="P400" t="str">
            <v>19010404  --&gt;  UNIFORMES AL PERSONAL VERANO</v>
          </cell>
        </row>
        <row r="401">
          <cell r="P401" t="str">
            <v>19010408  --&gt;  GASTOS PPI</v>
          </cell>
        </row>
        <row r="402">
          <cell r="P402" t="str">
            <v>19010416  --&gt;  MANTENIMIENTO PREVENTIVO AL CO</v>
          </cell>
        </row>
        <row r="403">
          <cell r="P403" t="str">
            <v>19010422  --&gt;  ARTICULOS PROMOCIONALES</v>
          </cell>
        </row>
        <row r="404">
          <cell r="P404" t="str">
            <v>19010425  --&gt;  CUOTA TRIMESTRAL AMIS</v>
          </cell>
        </row>
        <row r="405">
          <cell r="P405" t="str">
            <v>19010426  --&gt;  CUOTA TRIMESTRAL OCRA</v>
          </cell>
        </row>
        <row r="406">
          <cell r="P406" t="str">
            <v>19010430  --&gt;  TARJETAS DESCTO. ENTERTAIMENT</v>
          </cell>
        </row>
        <row r="407">
          <cell r="P407" t="str">
            <v>19010434  --&gt;  LICENCIAS USO SYBASE 128 USUAR</v>
          </cell>
        </row>
        <row r="408">
          <cell r="P408" t="str">
            <v>19010442  --&gt;  MANTENIMIENTO COMPUTADORAS</v>
          </cell>
        </row>
        <row r="409">
          <cell r="P409" t="str">
            <v>19010443  --&gt;  MANTtO  SISTEMA HP EQ COMPUTO</v>
          </cell>
        </row>
        <row r="410">
          <cell r="P410" t="str">
            <v>19010445  --&gt;  LICENCIA USO UPDATE ADAP SERVE</v>
          </cell>
        </row>
        <row r="411">
          <cell r="P411" t="str">
            <v>19010446  --&gt;  GASTOS DEL SISTEMA SUN SYSTEMS</v>
          </cell>
        </row>
        <row r="412">
          <cell r="P412" t="str">
            <v>19010447  --&gt;  RENTAS OFICINAS</v>
          </cell>
        </row>
        <row r="413">
          <cell r="P413" t="str">
            <v>19010448  --&gt;  PAPELERIA IMPRESA</v>
          </cell>
        </row>
        <row r="414">
          <cell r="P414" t="str">
            <v>19010449  --&gt;  MENSAJERIA (GUIAS/ESTAFETA)</v>
          </cell>
        </row>
        <row r="415">
          <cell r="P415" t="str">
            <v>19010450  --&gt;  OTROS PASIVOS</v>
          </cell>
        </row>
        <row r="416">
          <cell r="P416" t="str">
            <v>19010451  --&gt;  DIGIT.SIN ATENCION CLIENTES</v>
          </cell>
        </row>
        <row r="417">
          <cell r="P417" t="str">
            <v>19010452  --&gt;  DIGI.SIN.COMPRA DE REFACCIONES</v>
          </cell>
        </row>
        <row r="418">
          <cell r="P418" t="str">
            <v>19010453  --&gt;  ADMON Y GTOS ADQUI,CALC BONOS</v>
          </cell>
        </row>
        <row r="419">
          <cell r="P419" t="str">
            <v>19010454  --&gt;  VIDA IND(SUSCRIP EMISION COBR)</v>
          </cell>
        </row>
        <row r="420">
          <cell r="P420" t="str">
            <v>19010455  --&gt;  DAÑOS(SUSCRIP EMISION COBR)</v>
          </cell>
        </row>
        <row r="421">
          <cell r="P421" t="str">
            <v>19010456  --&gt;  DIG.SIN. PAGOS A PROVEEDORES</v>
          </cell>
        </row>
        <row r="422">
          <cell r="P422" t="str">
            <v>19010457  --&gt;  REASEGURO/SINIESTROS PERSONAS</v>
          </cell>
        </row>
        <row r="423">
          <cell r="P423" t="str">
            <v>19010458  --&gt;  GENIO-FASEII EMISION AUTO.MIGR</v>
          </cell>
        </row>
        <row r="424">
          <cell r="P424" t="str">
            <v>19010459  --&gt;  GENIO-FASE III SUSCRIPCION</v>
          </cell>
        </row>
        <row r="425">
          <cell r="P425" t="str">
            <v>19010460  --&gt;  GENTOUR-B2B FASE II ESTABILIZA</v>
          </cell>
        </row>
        <row r="426">
          <cell r="P426" t="str">
            <v>19010461  --&gt;  GENTOUR-B2C</v>
          </cell>
        </row>
        <row r="427">
          <cell r="P427" t="str">
            <v>19020101  --&gt;  PAGOS PROVISIONALES ISR</v>
          </cell>
        </row>
        <row r="428">
          <cell r="P428" t="str">
            <v>19020103  --&gt;  BANCOMER</v>
          </cell>
        </row>
        <row r="429">
          <cell r="P429" t="str">
            <v>19020107  --&gt;  TEXAS STATE COMPTROLLER</v>
          </cell>
        </row>
        <row r="430">
          <cell r="P430" t="str">
            <v>19020108  --&gt;  IMPAC</v>
          </cell>
        </row>
        <row r="431">
          <cell r="P431" t="str">
            <v>19020114  --&gt;  SANTANDER</v>
          </cell>
        </row>
        <row r="432">
          <cell r="P432" t="str">
            <v>19020115  --&gt;  IMP. SUNTUARIO RESTAURANTES</v>
          </cell>
        </row>
        <row r="433">
          <cell r="P433" t="str">
            <v>19020117  --&gt;  BANRURAL</v>
          </cell>
        </row>
        <row r="434">
          <cell r="P434" t="str">
            <v>19020118  --&gt;  VECTOR CASA DE BOLSA</v>
          </cell>
        </row>
        <row r="435">
          <cell r="P435" t="str">
            <v>19020119  --&gt;  INBURSA CASA DE BOLSA</v>
          </cell>
        </row>
        <row r="436">
          <cell r="P436" t="str">
            <v>19040101  --&gt;  REMODELACIONES OFICINAS</v>
          </cell>
        </row>
        <row r="437">
          <cell r="P437" t="str">
            <v>19040102  --&gt;  REMODELACIONES OFICINA LEON</v>
          </cell>
        </row>
        <row r="438">
          <cell r="P438" t="str">
            <v>19040201  --&gt;  SISTEMA ALBORA</v>
          </cell>
        </row>
        <row r="439">
          <cell r="P439" t="str">
            <v>19040202  --&gt;  SISTEMA ALBORADA 2000</v>
          </cell>
        </row>
        <row r="440">
          <cell r="P440" t="str">
            <v>19040250  --&gt;  GASTOS INSTALACION CP</v>
          </cell>
        </row>
        <row r="441">
          <cell r="P441" t="str">
            <v>19040251  --&gt;  PAGINA DE INTERNET</v>
          </cell>
        </row>
        <row r="442">
          <cell r="P442" t="str">
            <v>19040252  --&gt;  SERVIDOR THRUFAX</v>
          </cell>
        </row>
        <row r="443">
          <cell r="P443" t="str">
            <v>19040253  --&gt;  COTIZADOR VIDA</v>
          </cell>
        </row>
        <row r="444">
          <cell r="P444" t="str">
            <v>19040254  --&gt;  SOFTWARE</v>
          </cell>
        </row>
        <row r="445">
          <cell r="P445" t="str">
            <v>19040255  --&gt;  SOFTWARE LEDGER ACCOUNTING</v>
          </cell>
        </row>
        <row r="446">
          <cell r="P446" t="str">
            <v>19040301  --&gt;  PAGINA DE INTERNET</v>
          </cell>
        </row>
        <row r="447">
          <cell r="P447" t="str">
            <v>19050201  --&gt;  OTROS PASIVOS O NO AFECTOS C.P</v>
          </cell>
        </row>
        <row r="448">
          <cell r="P448" t="str">
            <v>21010100  --&gt;  RVA MATEMATICA SEGURO DIRECTO</v>
          </cell>
        </row>
        <row r="449">
          <cell r="P449" t="str">
            <v>21010200  --&gt;  RVA MATEMAT REASEGURO TOMADO</v>
          </cell>
        </row>
        <row r="450">
          <cell r="P450" t="str">
            <v>21010500  --&gt;  AJUSTE POR INSUFICIENCIA RVA</v>
          </cell>
        </row>
        <row r="451">
          <cell r="P451" t="str">
            <v>21010700  --&gt;  PROVISION GTOS ADMON</v>
          </cell>
        </row>
        <row r="452">
          <cell r="P452" t="str">
            <v>21020100  --&gt;  RESERVA SEGURO DIRECTO</v>
          </cell>
        </row>
        <row r="453">
          <cell r="P453" t="str">
            <v>21020101  --&gt;  ACCIDENTES</v>
          </cell>
        </row>
        <row r="454">
          <cell r="P454" t="str">
            <v>21020102  --&gt;  INVALIDEZ</v>
          </cell>
        </row>
        <row r="455">
          <cell r="P455" t="str">
            <v>21020200  --&gt;  EXTRAPRIMAS SEGURO DIRECTO</v>
          </cell>
        </row>
        <row r="456">
          <cell r="P456" t="str">
            <v>21020800  --&gt;  PROV GTOS ADMON X SEG DIRECTO</v>
          </cell>
        </row>
        <row r="457">
          <cell r="P457" t="str">
            <v>21021100  --&gt;  PROV GTOS ADMON X SEG DIRECTO</v>
          </cell>
        </row>
        <row r="458">
          <cell r="P458" t="str">
            <v>21030100  --&gt;  SEGURO DIRECTO</v>
          </cell>
        </row>
        <row r="459">
          <cell r="P459" t="str">
            <v>21030400  --&gt;  AJUSTE P INSUFICIENC RVA SEG D</v>
          </cell>
        </row>
        <row r="460">
          <cell r="P460" t="str">
            <v>21030600  --&gt;  PROV GTOS ADMON SEGURO DIRECTO</v>
          </cell>
        </row>
        <row r="461">
          <cell r="P461" t="str">
            <v>21040101  --&gt;  RVA RIESGOS EN CURSO AP SEG DI</v>
          </cell>
        </row>
        <row r="462">
          <cell r="P462" t="str">
            <v>21040300  --&gt;  DA-OS DEL SEGURO DIRECTO</v>
          </cell>
        </row>
        <row r="463">
          <cell r="P463" t="str">
            <v>21040301  --&gt;  EMBARCACION</v>
          </cell>
        </row>
        <row r="464">
          <cell r="P464" t="str">
            <v>21040302  --&gt;  CASCOS AVION</v>
          </cell>
        </row>
        <row r="465">
          <cell r="P465" t="str">
            <v>21040303  --&gt;  ROBO</v>
          </cell>
        </row>
        <row r="466">
          <cell r="P466" t="str">
            <v>21040304  --&gt;  CRISTALES</v>
          </cell>
        </row>
        <row r="467">
          <cell r="P467" t="str">
            <v>21040305  --&gt;  CALDERAS</v>
          </cell>
        </row>
        <row r="468">
          <cell r="P468" t="str">
            <v>21040306  --&gt;  ROTURA D MAQUINARIA</v>
          </cell>
        </row>
        <row r="469">
          <cell r="P469" t="str">
            <v>21040307  --&gt;  EQUIPO ELECTRONICO</v>
          </cell>
        </row>
        <row r="470">
          <cell r="P470" t="str">
            <v>21040308  --&gt;  OBJETOS PERSONALES</v>
          </cell>
        </row>
        <row r="471">
          <cell r="P471" t="str">
            <v>21040309  --&gt;  EQUIPODE CONTRATISTAS</v>
          </cell>
        </row>
        <row r="472">
          <cell r="P472" t="str">
            <v>21040310  --&gt;  EQUIPO ELECTRODOMESTICO</v>
          </cell>
        </row>
        <row r="473">
          <cell r="P473" t="str">
            <v>21040400  --&gt;  DA-OS DEL REASEGURO TOMADO</v>
          </cell>
        </row>
        <row r="474">
          <cell r="P474" t="str">
            <v>21060100  --&gt;  SEGURO DIRECTO</v>
          </cell>
        </row>
        <row r="475">
          <cell r="P475" t="str">
            <v>21060300  --&gt;  AJUSTE POR INSUFICIENCIA</v>
          </cell>
        </row>
        <row r="476">
          <cell r="P476" t="str">
            <v>21060400  --&gt;  GASTOS ADMINISTRACION</v>
          </cell>
        </row>
        <row r="477">
          <cell r="P477" t="str">
            <v>210701  --&gt;  DAÑOS DEL SEGURO DIRECTO</v>
          </cell>
        </row>
        <row r="478">
          <cell r="P478" t="str">
            <v>21070100  --&gt;  SEGURO DIRECTO</v>
          </cell>
        </row>
        <row r="479">
          <cell r="P479" t="str">
            <v>21070300  --&gt;  AJUSTE POR INSUFICIENCIA</v>
          </cell>
        </row>
        <row r="480">
          <cell r="P480" t="str">
            <v>21070400  --&gt;  GASTOS ADMINISTRACION</v>
          </cell>
        </row>
        <row r="481">
          <cell r="P481" t="str">
            <v>21210100  --&gt;  CONST X LA INST  SEG DIR</v>
          </cell>
        </row>
        <row r="482">
          <cell r="P482" t="str">
            <v>21210101  --&gt;  ALBORADA</v>
          </cell>
        </row>
        <row r="483">
          <cell r="P483" t="str">
            <v>21210102  --&gt;  ISIS</v>
          </cell>
        </row>
        <row r="484">
          <cell r="P484" t="str">
            <v>21210103  --&gt;  AUTOS CP</v>
          </cell>
        </row>
        <row r="485">
          <cell r="P485" t="str">
            <v>21210104  --&gt;  ROTURA DE CRISTALES</v>
          </cell>
        </row>
        <row r="486">
          <cell r="P486" t="str">
            <v>21210107  --&gt;  EQUIPO LECTRONICO</v>
          </cell>
        </row>
        <row r="487">
          <cell r="P487" t="str">
            <v>21210108  --&gt;  OBJETOS PERSONALES</v>
          </cell>
        </row>
        <row r="488">
          <cell r="P488" t="str">
            <v>21210109  --&gt;  EQUIPO DE CONTRATISTAS</v>
          </cell>
        </row>
        <row r="489">
          <cell r="P489" t="str">
            <v>21210110  --&gt;  EQUIPO ELECTRODOMESTICO</v>
          </cell>
        </row>
        <row r="490">
          <cell r="P490" t="str">
            <v>21210111  --&gt;  DINERO Y VALORES</v>
          </cell>
        </row>
        <row r="491">
          <cell r="P491" t="str">
            <v>21210112  --&gt;  INCENDIO SCA</v>
          </cell>
        </row>
        <row r="492">
          <cell r="P492" t="str">
            <v>21210113  --&gt;  ROBO</v>
          </cell>
        </row>
        <row r="493">
          <cell r="P493" t="str">
            <v>21210115  --&gt;  ROTURA DE MAQUINARIA</v>
          </cell>
        </row>
        <row r="494">
          <cell r="P494" t="str">
            <v>21210121  --&gt;  DEDUCIBLES</v>
          </cell>
        </row>
        <row r="495">
          <cell r="P495" t="str">
            <v>21210200  --&gt;  ORDENADAS X CNSF SEG DIR</v>
          </cell>
        </row>
        <row r="496">
          <cell r="P496" t="str">
            <v>21210201  --&gt;  ISIS</v>
          </cell>
        </row>
        <row r="497">
          <cell r="P497" t="str">
            <v>21210202  --&gt;  AUTOS CP</v>
          </cell>
        </row>
        <row r="498">
          <cell r="P498" t="str">
            <v>21211200  --&gt;  ORDENADAS X CONDUSEF SEG DIR</v>
          </cell>
        </row>
        <row r="499">
          <cell r="P499" t="str">
            <v>21211201  --&gt;  ISIS</v>
          </cell>
        </row>
        <row r="500">
          <cell r="P500" t="str">
            <v>21211202  --&gt;  AUTOS CP</v>
          </cell>
        </row>
        <row r="501">
          <cell r="P501" t="str">
            <v>21211203  --&gt;  ROBO</v>
          </cell>
        </row>
        <row r="502">
          <cell r="P502" t="str">
            <v>21211211  --&gt;  DINERO Y VALORES</v>
          </cell>
        </row>
        <row r="503">
          <cell r="P503" t="str">
            <v>21250100  --&gt;  DEL SEGURO DIRECTO</v>
          </cell>
        </row>
        <row r="504">
          <cell r="P504" t="str">
            <v>21260100  --&gt;  DEL SEGURO DIRECTO</v>
          </cell>
        </row>
        <row r="505">
          <cell r="P505" t="str">
            <v>21260101  --&gt;  AUTOMOVILES</v>
          </cell>
        </row>
        <row r="506">
          <cell r="P506" t="str">
            <v>21270100  --&gt;  VIDA INDIVIDUAL</v>
          </cell>
        </row>
        <row r="507">
          <cell r="P507" t="str">
            <v>21270101  --&gt;  VIDA COLECTIVO</v>
          </cell>
        </row>
        <row r="508">
          <cell r="P508" t="str">
            <v>21270102  --&gt;  COLECTIVO DEUDORES</v>
          </cell>
        </row>
        <row r="509">
          <cell r="P509" t="str">
            <v>21280100  --&gt;  VIDA GRUPO</v>
          </cell>
        </row>
        <row r="510">
          <cell r="P510" t="str">
            <v>21280101  --&gt;  VIDA COLECTIVO</v>
          </cell>
        </row>
        <row r="511">
          <cell r="P511" t="str">
            <v>21280102  --&gt;  VIDA COLECTIVO DEUDORES</v>
          </cell>
        </row>
        <row r="512">
          <cell r="P512" t="str">
            <v>21280103  --&gt;  DIVIDENDOS ACCID PERSONALES</v>
          </cell>
        </row>
        <row r="513">
          <cell r="P513" t="str">
            <v>212811  --&gt;  PROV GTOS ADMON X SEG DIRECTO</v>
          </cell>
        </row>
        <row r="514">
          <cell r="P514" t="str">
            <v>21290000  --&gt;  DIVIDENDOS EN ADMINISTRACION</v>
          </cell>
        </row>
        <row r="515">
          <cell r="P515" t="str">
            <v>21310000  --&gt;  VIDA INDIVIDUAL</v>
          </cell>
        </row>
        <row r="516">
          <cell r="P516" t="str">
            <v>21330101  --&gt;  PARTIDAS DE COBRANZAS</v>
          </cell>
        </row>
        <row r="517">
          <cell r="P517" t="str">
            <v>21330200  --&gt;  AUTOS VIEJOS</v>
          </cell>
        </row>
        <row r="518">
          <cell r="P518" t="str">
            <v>21330201  --&gt;  PARTIDAS DE COBRANZAS</v>
          </cell>
        </row>
        <row r="519">
          <cell r="P519" t="str">
            <v>21330202  --&gt;  PAQUETE FAMILIAR</v>
          </cell>
        </row>
        <row r="520">
          <cell r="P520" t="str">
            <v>21330203  --&gt;  PAQUETE EMPRESARIAL</v>
          </cell>
        </row>
        <row r="521">
          <cell r="P521" t="str">
            <v>21330204  --&gt;  DESCUENTO POR NOMINA VIDA IND</v>
          </cell>
        </row>
        <row r="522">
          <cell r="P522" t="str">
            <v>21330205  --&gt;  DESCUENTO POR NOMINA AUTOS</v>
          </cell>
        </row>
        <row r="523">
          <cell r="P523" t="str">
            <v>21330250  --&gt;  AUTOMOVILES</v>
          </cell>
        </row>
        <row r="524">
          <cell r="P524" t="str">
            <v>21350100  --&gt;  CONST X LA INSTITUC DEL SEG D</v>
          </cell>
        </row>
        <row r="525">
          <cell r="P525" t="str">
            <v>21410100  --&gt;  RESERVA DE PREVISION</v>
          </cell>
        </row>
        <row r="526">
          <cell r="P526" t="str">
            <v>21410101  --&gt;  AUTOMOVILES (NO USAR)</v>
          </cell>
        </row>
        <row r="527">
          <cell r="P527" t="str">
            <v>21440100  --&gt;  RVA CATASTROFICA TERREMOTO</v>
          </cell>
        </row>
        <row r="528">
          <cell r="P528" t="str">
            <v>21440300  --&gt;  OTROS RIESGOS SEGURO DIRECTO</v>
          </cell>
        </row>
        <row r="529">
          <cell r="P529" t="str">
            <v>22010101  --&gt;  EMPLEADOS ACTIVOS</v>
          </cell>
        </row>
        <row r="530">
          <cell r="P530" t="str">
            <v>22010102  --&gt;  EMPLEADOS JUBILADOS</v>
          </cell>
        </row>
        <row r="531">
          <cell r="P531" t="str">
            <v>22010201  --&gt;  PARA PRIMAS DE ANTIGUEDAD</v>
          </cell>
        </row>
        <row r="532">
          <cell r="P532" t="str">
            <v>22020100  --&gt;  POR PENSIONES Y JUBILACION</v>
          </cell>
        </row>
        <row r="533">
          <cell r="P533" t="str">
            <v>23020100  --&gt;  AGENTES PERSONAS FISICAS</v>
          </cell>
        </row>
        <row r="534">
          <cell r="P534" t="str">
            <v>23020101  --&gt;  PAGO DE COMISIONES A AGENTES</v>
          </cell>
        </row>
        <row r="535">
          <cell r="P535" t="str">
            <v>23020102  --&gt;  PAGO DE BONOS A AGENTES C/CH.</v>
          </cell>
        </row>
        <row r="536">
          <cell r="P536" t="str">
            <v>23020103  --&gt;  IMPUESTOS DE AGENTES</v>
          </cell>
        </row>
        <row r="537">
          <cell r="P537" t="str">
            <v>23020104  --&gt;  CARGOS A AGENTES POR VENTAS</v>
          </cell>
        </row>
        <row r="538">
          <cell r="P538" t="str">
            <v>23020105  --&gt;  PAGO DE BONOS A AGTES C/E.C.</v>
          </cell>
        </row>
        <row r="539">
          <cell r="P539" t="str">
            <v>23020106  --&gt;  TRASPASO  DE SALDOS DLLS.</v>
          </cell>
        </row>
        <row r="540">
          <cell r="P540" t="str">
            <v>23020107  --&gt;  FIANZAS PAG. CON CHEQUE</v>
          </cell>
        </row>
        <row r="541">
          <cell r="P541" t="str">
            <v>23020112  --&gt;  SISTEMA SIVI</v>
          </cell>
        </row>
        <row r="542">
          <cell r="P542" t="str">
            <v>23020172  --&gt;  SISTEMA SABE</v>
          </cell>
        </row>
        <row r="543">
          <cell r="P543" t="str">
            <v>23020182  --&gt;  SISTEMA ISIS</v>
          </cell>
        </row>
        <row r="544">
          <cell r="P544" t="str">
            <v>23020192  --&gt;  SISTEMA ALBORADA</v>
          </cell>
        </row>
        <row r="545">
          <cell r="P545" t="str">
            <v>23020193  --&gt;  TURISTAS</v>
          </cell>
        </row>
        <row r="546">
          <cell r="P546" t="str">
            <v>23020200  --&gt;  AGENTES PERSONAS MORALES</v>
          </cell>
        </row>
        <row r="547">
          <cell r="P547" t="str">
            <v>23020212  --&gt;  SISTEMA SIVI</v>
          </cell>
        </row>
        <row r="548">
          <cell r="P548" t="str">
            <v>23020272  --&gt;  SISTEMA SABE</v>
          </cell>
        </row>
        <row r="549">
          <cell r="P549" t="str">
            <v>23020282  --&gt;  SISTEMA ISIS</v>
          </cell>
        </row>
        <row r="550">
          <cell r="P550" t="str">
            <v>23020292  --&gt;  SISTEMA ALBORADA</v>
          </cell>
        </row>
        <row r="551">
          <cell r="P551" t="str">
            <v>23020293  --&gt;  TURISTAS</v>
          </cell>
        </row>
        <row r="552">
          <cell r="P552" t="str">
            <v>23030100  --&gt;  SALDO SIVI  P.F.</v>
          </cell>
        </row>
        <row r="553">
          <cell r="P553" t="str">
            <v>23030102  --&gt;  DIVERSOS HP3000</v>
          </cell>
        </row>
        <row r="554">
          <cell r="P554" t="str">
            <v>23030111  --&gt;  EMITIDO   SIVI  P.F.</v>
          </cell>
        </row>
        <row r="555">
          <cell r="P555" t="str">
            <v>23030112  --&gt;  COBRADO   SIVI   P.F.</v>
          </cell>
        </row>
        <row r="556">
          <cell r="P556" t="str">
            <v>23030170  --&gt;  SALDO    SABE  P.F.</v>
          </cell>
        </row>
        <row r="557">
          <cell r="P557" t="str">
            <v>23030171  --&gt;  EMITIDO   SABE  P.F.</v>
          </cell>
        </row>
        <row r="558">
          <cell r="P558" t="str">
            <v>23030172  --&gt;  COBRADO  SABE P.F.</v>
          </cell>
        </row>
        <row r="559">
          <cell r="P559" t="str">
            <v>23030180  --&gt;  SALDO  ISIS   P.F.</v>
          </cell>
        </row>
        <row r="560">
          <cell r="P560" t="str">
            <v>23030181  --&gt;  EMITIDO  ISIS  P.F.</v>
          </cell>
        </row>
        <row r="561">
          <cell r="P561" t="str">
            <v>23030182  --&gt;  COBRADO  ISIS P.F.</v>
          </cell>
        </row>
        <row r="562">
          <cell r="P562" t="str">
            <v>23030190  --&gt;  SALDO   ALBORADA  P.F.</v>
          </cell>
        </row>
        <row r="563">
          <cell r="P563" t="str">
            <v>23030191  --&gt;  EMITIDO  ALBORADA  P.F.</v>
          </cell>
        </row>
        <row r="564">
          <cell r="P564" t="str">
            <v>23030192  --&gt;  COBRADO ALBORADA  P.F.</v>
          </cell>
        </row>
        <row r="565">
          <cell r="P565" t="str">
            <v>23030200  --&gt;  SALDO SIVI  P.M.</v>
          </cell>
        </row>
        <row r="566">
          <cell r="P566" t="str">
            <v>23030211  --&gt;  EMITIDO SIVI P.M.</v>
          </cell>
        </row>
        <row r="567">
          <cell r="P567" t="str">
            <v>23030212  --&gt;  COBRADO SIVI P.M.</v>
          </cell>
        </row>
        <row r="568">
          <cell r="P568" t="str">
            <v>23030270  --&gt;  SALDO SABE P.M.</v>
          </cell>
        </row>
        <row r="569">
          <cell r="P569" t="str">
            <v>23030271  --&gt;  EMITIDO SABE  P.M.</v>
          </cell>
        </row>
        <row r="570">
          <cell r="P570" t="str">
            <v>23030272  --&gt;  COBRADO SABE P.M.</v>
          </cell>
        </row>
        <row r="571">
          <cell r="P571" t="str">
            <v>23030280  --&gt;  SALDO  ISIS  P.M.</v>
          </cell>
        </row>
        <row r="572">
          <cell r="P572" t="str">
            <v>23030281  --&gt;  EMITIDO  ISIS  P.M.</v>
          </cell>
        </row>
        <row r="573">
          <cell r="P573" t="str">
            <v>23030282  --&gt;  COBRADO  ISIS  P.M.</v>
          </cell>
        </row>
        <row r="574">
          <cell r="P574" t="str">
            <v>23030290  --&gt;  SALDO ALBORADA P.M.</v>
          </cell>
        </row>
        <row r="575">
          <cell r="P575" t="str">
            <v>23030291  --&gt;  EMITIDO  ALBORADA  P.M.</v>
          </cell>
        </row>
        <row r="576">
          <cell r="P576" t="str">
            <v>23030292  --&gt;  COBRADO ALBORADA  P.M.</v>
          </cell>
        </row>
        <row r="577">
          <cell r="P577" t="str">
            <v>23040100  --&gt;  PERSONAS FISICAS NO SE USA</v>
          </cell>
        </row>
        <row r="578">
          <cell r="P578" t="str">
            <v>23040101  --&gt;  PROVICION BONO PRODUCCION P.F.</v>
          </cell>
        </row>
        <row r="579">
          <cell r="P579" t="str">
            <v>23040102  --&gt;  PROV BONO CONSERVACION P.F.</v>
          </cell>
        </row>
        <row r="580">
          <cell r="P580" t="str">
            <v>23040103  --&gt;  PROV BONO RENTABILIDAD P.F.</v>
          </cell>
        </row>
        <row r="581">
          <cell r="P581" t="str">
            <v>23040201  --&gt;  PROVICION BONO PRODUCCION P.M.</v>
          </cell>
        </row>
        <row r="582">
          <cell r="P582" t="str">
            <v>23040202  --&gt;  PROV BONO CONSERVACION P.M.</v>
          </cell>
        </row>
        <row r="583">
          <cell r="P583" t="str">
            <v>23040203  --&gt;  PROV BONO RENTABILIDAD P.M.</v>
          </cell>
        </row>
        <row r="584">
          <cell r="P584" t="str">
            <v>24020000  --&gt;  GLOBAL</v>
          </cell>
        </row>
        <row r="585">
          <cell r="P585" t="str">
            <v>24030300  --&gt;  POR SERV. RESPONSABILIDAD CIVI</v>
          </cell>
        </row>
        <row r="586">
          <cell r="P586" t="str">
            <v>24030301  --&gt;  AUSA RESIDENTES</v>
          </cell>
        </row>
        <row r="587">
          <cell r="P587" t="str">
            <v>24030302  --&gt;  AUSA RENT (AUTO SUSTITUTO)</v>
          </cell>
        </row>
        <row r="588">
          <cell r="P588" t="str">
            <v>24030350  --&gt;  POR SERV AUTOMOVILISTICOS</v>
          </cell>
        </row>
        <row r="589">
          <cell r="P589" t="str">
            <v>24070001  --&gt;  ISIS</v>
          </cell>
        </row>
        <row r="590">
          <cell r="P590" t="str">
            <v>24070002  --&gt;  ALBORADA</v>
          </cell>
        </row>
        <row r="591">
          <cell r="P591" t="str">
            <v>24070004  --&gt;  VIDA</v>
          </cell>
        </row>
        <row r="592">
          <cell r="P592" t="str">
            <v>24070005  --&gt;  AUSA AUTOMOVILES...</v>
          </cell>
        </row>
        <row r="593">
          <cell r="P593" t="str">
            <v>24080001  --&gt;  FONDO DE AHORRO</v>
          </cell>
        </row>
        <row r="594">
          <cell r="P594" t="str">
            <v>24080002  --&gt;  PROVISION VACACIONES</v>
          </cell>
        </row>
        <row r="595">
          <cell r="P595" t="str">
            <v>24080003  --&gt;  NOMINA</v>
          </cell>
        </row>
        <row r="596">
          <cell r="P596" t="str">
            <v>24080004  --&gt;  CHEQUES CANCELADOS</v>
          </cell>
        </row>
        <row r="597">
          <cell r="P597" t="str">
            <v>24080005  --&gt;  TRAVCO (TURISTAS)</v>
          </cell>
        </row>
        <row r="598">
          <cell r="P598" t="str">
            <v>24080006  --&gt;  CTAS BANCOS SOBREGIRADAS</v>
          </cell>
        </row>
        <row r="599">
          <cell r="P599" t="str">
            <v>24080007  --&gt;  DEPOSITO POR DEDUCIBLES</v>
          </cell>
        </row>
        <row r="600">
          <cell r="P600" t="str">
            <v>24080009  --&gt;  PROV AUDIT FISCAL Y FINAN 2006</v>
          </cell>
        </row>
        <row r="601">
          <cell r="P601" t="str">
            <v>24080010  --&gt;  PROV AUDIT FISCAL Y FINAN 2005</v>
          </cell>
        </row>
        <row r="602">
          <cell r="P602" t="str">
            <v>24080011  --&gt;  SERV. CONTROL ADMVO.</v>
          </cell>
        </row>
        <row r="603">
          <cell r="P603" t="str">
            <v>24080012  --&gt;  BONOS EMPLEADOS 2006</v>
          </cell>
        </row>
        <row r="604">
          <cell r="P604" t="str">
            <v>24080013  --&gt;  AMERICAN EXPRESS</v>
          </cell>
        </row>
        <row r="605">
          <cell r="P605" t="str">
            <v>24080014  --&gt;  PROV BONO EMPLEADOS 2005</v>
          </cell>
        </row>
        <row r="606">
          <cell r="P606" t="str">
            <v>24080015  --&gt;  PROVISION UDIS  (USO INSTALACI</v>
          </cell>
        </row>
        <row r="607">
          <cell r="P607" t="str">
            <v>24080016  --&gt;  COMISIONES PAG WEB TURISTAS</v>
          </cell>
        </row>
        <row r="608">
          <cell r="P608" t="str">
            <v>24080018  --&gt;  CHEQUES CANC CP</v>
          </cell>
        </row>
        <row r="609">
          <cell r="P609" t="str">
            <v>24080019  --&gt;  PROV GTOS CP</v>
          </cell>
        </row>
        <row r="610">
          <cell r="P610" t="str">
            <v>24080022  --&gt;  RECUP SALDOS EN ROJO AGTES</v>
          </cell>
        </row>
        <row r="611">
          <cell r="P611" t="str">
            <v>24080025  --&gt;  FONACOT</v>
          </cell>
        </row>
        <row r="612">
          <cell r="P612" t="str">
            <v>24080026  --&gt;  VENTAS</v>
          </cell>
        </row>
        <row r="613">
          <cell r="P613" t="str">
            <v>24080029  --&gt;  SINIESTROS DANOS</v>
          </cell>
        </row>
        <row r="614">
          <cell r="P614" t="str">
            <v>24080030  --&gt;  COBROS Y PAGOS REASEGURO</v>
          </cell>
        </row>
        <row r="615">
          <cell r="P615" t="str">
            <v>24080031  --&gt;  PRIMAS EN DEP. TURS. OFNA. MAT</v>
          </cell>
        </row>
        <row r="616">
          <cell r="P616" t="str">
            <v>24080038  --&gt;  CUENTA PUENTE DE MORELIA</v>
          </cell>
        </row>
        <row r="617">
          <cell r="P617" t="str">
            <v>24080039  --&gt;  CTA PUENTE COBRANZA</v>
          </cell>
        </row>
        <row r="618">
          <cell r="P618" t="str">
            <v>24080040  --&gt;  CUENTA PUNTE COB FONACOT</v>
          </cell>
        </row>
        <row r="619">
          <cell r="P619" t="str">
            <v>24080041  --&gt;  ACREEDORES PPI</v>
          </cell>
        </row>
        <row r="620">
          <cell r="P620" t="str">
            <v>24080042  --&gt;  CUENTA PUENTE MONTERREY COBRAN</v>
          </cell>
        </row>
        <row r="621">
          <cell r="P621" t="str">
            <v>24080043  --&gt;  AUDT PENSIO JUBILAC 2006</v>
          </cell>
        </row>
        <row r="622">
          <cell r="P622" t="str">
            <v>24080045  --&gt;  PROV AUD GPO TECNICA 2005</v>
          </cell>
        </row>
        <row r="623">
          <cell r="P623" t="str">
            <v>24080046  --&gt;  CUENTA PUENTE COBRANZA OFIC. T</v>
          </cell>
        </row>
        <row r="624">
          <cell r="P624" t="str">
            <v>24080047  --&gt;  AUDT IMSS E INFON 2005</v>
          </cell>
        </row>
        <row r="625">
          <cell r="P625" t="str">
            <v>24080048  --&gt;  ADMINISTRATIVO Y TESORERIA</v>
          </cell>
        </row>
        <row r="626">
          <cell r="P626" t="str">
            <v>24080049  --&gt;  SINIESTROS AUTOS RESIDENTES</v>
          </cell>
        </row>
        <row r="627">
          <cell r="P627" t="str">
            <v>24080050  --&gt;  SINIESTROS TURISTAS</v>
          </cell>
        </row>
        <row r="628">
          <cell r="P628" t="str">
            <v>24080051  --&gt;  PROV AUDIT GPO TECNICA 2006</v>
          </cell>
        </row>
        <row r="629">
          <cell r="P629" t="str">
            <v>24080052  --&gt;  PROV. AUDITORIA RIESGOS</v>
          </cell>
        </row>
        <row r="630">
          <cell r="P630" t="str">
            <v>24080053  --&gt;  PROVISIONES</v>
          </cell>
        </row>
        <row r="631">
          <cell r="P631" t="str">
            <v>24080054  --&gt;  PROV AUDITORIA IMSS INFON 2006</v>
          </cell>
        </row>
        <row r="632">
          <cell r="P632" t="str">
            <v>24080055  --&gt;  DESCUENTO PALMS</v>
          </cell>
        </row>
        <row r="633">
          <cell r="P633" t="str">
            <v>24080057  --&gt;  ESTACIONAMIENTO</v>
          </cell>
        </row>
        <row r="634">
          <cell r="P634" t="str">
            <v>24080058  --&gt;  CURSO DE VIDA A AGENTES</v>
          </cell>
        </row>
        <row r="635">
          <cell r="P635" t="str">
            <v>24080059  --&gt;  VTA ART PROM EN EFECTIVO</v>
          </cell>
        </row>
        <row r="636">
          <cell r="P636" t="str">
            <v>24080060  --&gt;  PROVISION  PAGOS AUTOFIN</v>
          </cell>
        </row>
        <row r="637">
          <cell r="P637" t="str">
            <v>24080062  --&gt;  PROV.GTOS X RECUP CTAS.INCOB</v>
          </cell>
        </row>
        <row r="638">
          <cell r="P638" t="str">
            <v>24080067  --&gt;  GERARDO MU-OZ CEDILLO</v>
          </cell>
        </row>
        <row r="639">
          <cell r="P639" t="str">
            <v>24080071  --&gt;  PROVISION CONVENCION 2006</v>
          </cell>
        </row>
        <row r="640">
          <cell r="P640" t="str">
            <v>24080074  --&gt;  FIDEICOMISO AMIS F-28273-1</v>
          </cell>
        </row>
        <row r="641">
          <cell r="P641" t="str">
            <v>24080075  --&gt;  PROVISION CONVENCION 2007</v>
          </cell>
        </row>
        <row r="642">
          <cell r="P642" t="str">
            <v>24080084  --&gt;  PROVISIONES GASTOS OFICINAS</v>
          </cell>
        </row>
        <row r="643">
          <cell r="P643" t="str">
            <v>24080086  --&gt;  VARIOS</v>
          </cell>
        </row>
        <row r="644">
          <cell r="P644" t="str">
            <v>24080090  --&gt;  PROVISIONES ESTADO DE CUENTA</v>
          </cell>
        </row>
        <row r="645">
          <cell r="P645" t="str">
            <v>24080091  --&gt;  PROVISIONES INTERCOMPA-IAS</v>
          </cell>
        </row>
        <row r="646">
          <cell r="P646" t="str">
            <v>24080093  --&gt;  GE INTERNATIONAL DE MEXICO (DE</v>
          </cell>
        </row>
        <row r="647">
          <cell r="P647" t="str">
            <v>24080096  --&gt;  GE INTERNATIONAL</v>
          </cell>
        </row>
        <row r="648">
          <cell r="P648" t="str">
            <v>25010100  --&gt;  TOMADO  DA-OS</v>
          </cell>
        </row>
        <row r="649">
          <cell r="P649" t="str">
            <v>25010101  --&gt;  CEDIDO DA-OS</v>
          </cell>
        </row>
        <row r="650">
          <cell r="P650" t="str">
            <v>25010102  --&gt;  CEDIDO VIDA Y AP</v>
          </cell>
        </row>
        <row r="651">
          <cell r="P651" t="str">
            <v>25010103  --&gt;  SINS PENDIENTES POR LITIGIO</v>
          </cell>
        </row>
        <row r="652">
          <cell r="P652" t="str">
            <v>25010105  --&gt;  TOMADO POOL DE AVIACION</v>
          </cell>
        </row>
        <row r="653">
          <cell r="P653" t="str">
            <v>25010190  --&gt;  AUTOMOVILES EXCESO PERDIDA</v>
          </cell>
        </row>
        <row r="654">
          <cell r="P654" t="str">
            <v>25010199  --&gt;  CTA PTE SIN REASEGURO</v>
          </cell>
        </row>
        <row r="655">
          <cell r="P655" t="str">
            <v>25010200  --&gt;  CEDIDO DA-OS</v>
          </cell>
        </row>
        <row r="656">
          <cell r="P656" t="str">
            <v>25010201  --&gt;  REASEGURO DEL EXTRANJERO</v>
          </cell>
        </row>
        <row r="657">
          <cell r="P657" t="str">
            <v>25010202  --&gt;  CEDIDO VIDA Y AP</v>
          </cell>
        </row>
        <row r="658">
          <cell r="P658" t="str">
            <v>25010203  --&gt;  SINS PENDIENTES POR LITIGIO</v>
          </cell>
        </row>
        <row r="659">
          <cell r="P659" t="str">
            <v>25010204  --&gt;  TOMADO  DA-OS</v>
          </cell>
        </row>
        <row r="660">
          <cell r="P660" t="str">
            <v>25010208  --&gt;  WC Y XL CONT 01-02</v>
          </cell>
        </row>
        <row r="661">
          <cell r="P661" t="str">
            <v>25010211  --&gt;  VARIOS</v>
          </cell>
        </row>
        <row r="662">
          <cell r="P662" t="str">
            <v>25040100  --&gt;  VIDA GRUPO RENOVACION</v>
          </cell>
        </row>
        <row r="663">
          <cell r="P663" t="str">
            <v>25040101  --&gt;  CEDIDO VIDA PRIMER A-O</v>
          </cell>
        </row>
        <row r="664">
          <cell r="P664" t="str">
            <v>25040102  --&gt;  CEDIDO VIDA RENOVACION</v>
          </cell>
        </row>
        <row r="665">
          <cell r="P665" t="str">
            <v>25040200  --&gt;  VIDA GRUPO RENOVACION</v>
          </cell>
        </row>
        <row r="666">
          <cell r="P666" t="str">
            <v>25040201  --&gt;  CEDIDO VIDA PRIMER A-O</v>
          </cell>
        </row>
        <row r="667">
          <cell r="P667" t="str">
            <v>25040202  --&gt;  CEDIDO VIDA RENOVACION</v>
          </cell>
        </row>
        <row r="668">
          <cell r="P668" t="str">
            <v>25050101  --&gt;  CEDIDO VIDA Y AP</v>
          </cell>
        </row>
        <row r="669">
          <cell r="P669" t="str">
            <v>25050200  --&gt;  CEDIDO VIDA Y AP</v>
          </cell>
        </row>
        <row r="670">
          <cell r="P670" t="str">
            <v>25060100  --&gt;  CEDIDO DA-OS</v>
          </cell>
        </row>
        <row r="671">
          <cell r="P671" t="str">
            <v>25060200  --&gt;  CEDIDO DA-OS</v>
          </cell>
        </row>
        <row r="672">
          <cell r="P672" t="str">
            <v>25100101  --&gt;  TENT-PLAN CONTR  02 - 03</v>
          </cell>
        </row>
        <row r="673">
          <cell r="P673" t="str">
            <v>25100102  --&gt;  TENT - PLAN DA-OS CONTR 02 - 0</v>
          </cell>
        </row>
        <row r="674">
          <cell r="P674" t="str">
            <v>25100103  --&gt;  TENT - PLAN INCENDIO CONTR 02</v>
          </cell>
        </row>
        <row r="675">
          <cell r="P675" t="str">
            <v>25100104  --&gt;  XL CATASTROFICO INCENDIO CONTR</v>
          </cell>
        </row>
        <row r="676">
          <cell r="P676" t="str">
            <v>25100105  --&gt;  WC Y XL DA-OS CONTR 01 - 02</v>
          </cell>
        </row>
        <row r="677">
          <cell r="P677" t="str">
            <v>25100106  --&gt;  WC Y XL DA-OS CONTR ANT A 01</v>
          </cell>
        </row>
        <row r="678">
          <cell r="P678" t="str">
            <v>25100107  --&gt;  TENT-PLAN DA-OS CONTR 03 - 04</v>
          </cell>
        </row>
        <row r="679">
          <cell r="P679" t="str">
            <v>25100108  --&gt;  XL CATAST INCENDIO CONTR 03 -</v>
          </cell>
        </row>
        <row r="680">
          <cell r="P680" t="str">
            <v>25100109  --&gt;  TENT PLAN DAÑOS CONT 04 05</v>
          </cell>
        </row>
        <row r="681">
          <cell r="P681" t="str">
            <v>25100110  --&gt;  XL CAT INCENDIO CONT 04 05</v>
          </cell>
        </row>
        <row r="682">
          <cell r="P682" t="str">
            <v>25100111  --&gt;  TENT PLAN CONTRATO 2005 2006</v>
          </cell>
        </row>
        <row r="683">
          <cell r="P683" t="str">
            <v>25100112  --&gt;  WC  y XL CONTRATO 2005 2006</v>
          </cell>
        </row>
        <row r="684">
          <cell r="P684" t="str">
            <v>25100113  --&gt;  XL CAT CONTRATO 2005 2006</v>
          </cell>
        </row>
        <row r="685">
          <cell r="P685" t="str">
            <v>25100201  --&gt;  TENT-PLAN DA-OS CONTR 02 - 03</v>
          </cell>
        </row>
        <row r="686">
          <cell r="P686" t="str">
            <v>25100205  --&gt;  WC Y XL DA-OS CONTR 01 - 02</v>
          </cell>
        </row>
        <row r="687">
          <cell r="P687" t="str">
            <v>25100206  --&gt;  WC Y XL DA-OS CONTR ANT A 01</v>
          </cell>
        </row>
        <row r="688">
          <cell r="P688" t="str">
            <v>25100207  --&gt;  XL CAT VIDA CONTRATO 04-05</v>
          </cell>
        </row>
        <row r="689">
          <cell r="P689" t="str">
            <v>26010000  --&gt;  PROV PRACTICA UTILIDADES PERSO</v>
          </cell>
        </row>
        <row r="690">
          <cell r="P690" t="str">
            <v>26020200  --&gt;  IMPAC</v>
          </cell>
        </row>
        <row r="691">
          <cell r="P691" t="str">
            <v>26020201  --&gt;  IMPAC CP</v>
          </cell>
        </row>
        <row r="692">
          <cell r="P692" t="str">
            <v>26030001  --&gt;  DEPaSITOS GARANT+A DE RENTAS</v>
          </cell>
        </row>
        <row r="693">
          <cell r="P693" t="str">
            <v>26040101  --&gt;  GRATIFICACIONES AL PERSONAL</v>
          </cell>
        </row>
        <row r="694">
          <cell r="P694" t="str">
            <v>26040301  --&gt;  CUOTAS AL I.M.S.S.</v>
          </cell>
        </row>
        <row r="695">
          <cell r="P695" t="str">
            <v>26040401  --&gt;  APORTACIONES AL INFONAVIT</v>
          </cell>
        </row>
        <row r="696">
          <cell r="P696" t="str">
            <v>26040501  --&gt;  CUOTAS RETIRO Y SAR</v>
          </cell>
        </row>
        <row r="697">
          <cell r="P697" t="str">
            <v>26040600  --&gt;  IMPUESTOS ESTATALES</v>
          </cell>
        </row>
        <row r="698">
          <cell r="P698" t="str">
            <v>26050101  --&gt;  CAS</v>
          </cell>
        </row>
        <row r="699">
          <cell r="P699" t="str">
            <v>26050102  --&gt;  ISPT</v>
          </cell>
        </row>
        <row r="700">
          <cell r="P700" t="str">
            <v>26050150  --&gt;  ISPT NO USAR Y/O ELIMINAR</v>
          </cell>
        </row>
        <row r="701">
          <cell r="P701" t="str">
            <v>26050201  --&gt;  10% ISR AGTES</v>
          </cell>
        </row>
        <row r="702">
          <cell r="P702" t="str">
            <v>26050301  --&gt;  A CONSEJEROS</v>
          </cell>
        </row>
        <row r="703">
          <cell r="P703" t="str">
            <v>26050302  --&gt;  HON GRALES 10% ISR</v>
          </cell>
        </row>
        <row r="704">
          <cell r="P704" t="str">
            <v>26050303  --&gt;  HON AJUSTADORES 10% ISR</v>
          </cell>
        </row>
        <row r="705">
          <cell r="P705" t="str">
            <v>26050304  --&gt;  HON MEDICOS 10% ISR</v>
          </cell>
        </row>
        <row r="706">
          <cell r="P706" t="str">
            <v>26050305  --&gt;  HON AGTES PROMOT 10% ISR</v>
          </cell>
        </row>
        <row r="707">
          <cell r="P707" t="str">
            <v>26050306  --&gt;  10% CP ISR HON Y SERV PERS IND</v>
          </cell>
        </row>
        <row r="708">
          <cell r="P708" t="str">
            <v>26050400  --&gt;  A CONSEJEROS</v>
          </cell>
        </row>
        <row r="709">
          <cell r="P709" t="str">
            <v>26050500  --&gt;  HON ARREND 10% ISR</v>
          </cell>
        </row>
        <row r="710">
          <cell r="P710" t="str">
            <v>26050601  --&gt;  REASEGURADORAS</v>
          </cell>
        </row>
        <row r="711">
          <cell r="P711" t="str">
            <v>26050602  --&gt;  PAGOS AL EXTRANJERO</v>
          </cell>
        </row>
        <row r="712">
          <cell r="P712" t="str">
            <v>26050901  --&gt;  INFONAVIT</v>
          </cell>
        </row>
        <row r="713">
          <cell r="P713" t="str">
            <v>26050902  --&gt;  2% CEDULARES HONORARIOS GTO</v>
          </cell>
        </row>
        <row r="714">
          <cell r="P714" t="str">
            <v>26050903  --&gt;  2% CEDULARES ARRENDAMIENTO GTO</v>
          </cell>
        </row>
        <row r="715">
          <cell r="P715" t="str">
            <v>26050904  --&gt;  RETENCIONES SOBRE INTERESES</v>
          </cell>
        </row>
        <row r="716">
          <cell r="P716" t="str">
            <v>26051100  --&gt;  INTER PAGADOS A REAS EXTRANJER</v>
          </cell>
        </row>
        <row r="717">
          <cell r="P717" t="str">
            <v>26051201  --&gt;  HON GRALES 10% IVA</v>
          </cell>
        </row>
        <row r="718">
          <cell r="P718" t="str">
            <v>26051202  --&gt;  HON AJUSTADORES 10% IVA</v>
          </cell>
        </row>
        <row r="719">
          <cell r="P719" t="str">
            <v>26051203  --&gt;  HON ARREND RET 10% IVA</v>
          </cell>
        </row>
        <row r="720">
          <cell r="P720" t="str">
            <v>26051204  --&gt;  HON. AGTES 10% IVA</v>
          </cell>
        </row>
        <row r="721">
          <cell r="P721" t="str">
            <v>26051205  --&gt;  RET IVA 4% (MENSAJERIA,GRUAS)</v>
          </cell>
        </row>
        <row r="722">
          <cell r="P722" t="str">
            <v>26051206  --&gt;  10% CP IVA RET PERSONAS FISICA</v>
          </cell>
        </row>
        <row r="723">
          <cell r="P723" t="str">
            <v>26060100  --&gt;  PRIMAS COBRADAS SABE</v>
          </cell>
        </row>
        <row r="724">
          <cell r="P724" t="str">
            <v>26060101  --&gt;  PRIMAS COBRADAS SABE</v>
          </cell>
        </row>
        <row r="725">
          <cell r="P725" t="str">
            <v>26060103  --&gt;  PRIMAS COBRADAS ISIS</v>
          </cell>
        </row>
        <row r="726">
          <cell r="P726" t="str">
            <v>26060201  --&gt;  VTA D SALVAMENTOS</v>
          </cell>
        </row>
        <row r="727">
          <cell r="P727" t="str">
            <v>26060300  --&gt;  INGRESOS ADMON PROLIBER</v>
          </cell>
        </row>
        <row r="728">
          <cell r="P728" t="str">
            <v>26060401  --&gt;  ARRENDAMIENTO</v>
          </cell>
        </row>
        <row r="729">
          <cell r="P729" t="str">
            <v>26060402  --&gt;  VTA D MOB Y EQ</v>
          </cell>
        </row>
        <row r="730">
          <cell r="P730" t="str">
            <v>26060403  --&gt;  GTOS ADMVOS RECUPERADOS</v>
          </cell>
        </row>
        <row r="731">
          <cell r="P731" t="str">
            <v>26060404  --&gt;  VTA  ART PROMOCIONALES</v>
          </cell>
        </row>
        <row r="732">
          <cell r="P732" t="str">
            <v>26060405  --&gt;  ARRENDAMIENTO D AUTOS</v>
          </cell>
        </row>
        <row r="733">
          <cell r="P733" t="str">
            <v>26060406  --&gt;  INT'S SOBRE PRESTAMOS (PF)</v>
          </cell>
        </row>
        <row r="734">
          <cell r="P734" t="str">
            <v>26070000  --&gt;  SALDO SABE</v>
          </cell>
        </row>
        <row r="735">
          <cell r="P735" t="str">
            <v>26070004  --&gt;  SEGUCEN CASA</v>
          </cell>
        </row>
        <row r="736">
          <cell r="P736" t="str">
            <v>26070071  --&gt;  EMITIDO SABE</v>
          </cell>
        </row>
        <row r="737">
          <cell r="P737" t="str">
            <v>26070072  --&gt;  COBRADO SABE</v>
          </cell>
        </row>
        <row r="738">
          <cell r="P738" t="str">
            <v>26070080  --&gt;  SALDO ISIS</v>
          </cell>
        </row>
        <row r="739">
          <cell r="P739" t="str">
            <v>26070081  --&gt;  EMITIDO ISIS</v>
          </cell>
        </row>
        <row r="740">
          <cell r="P740" t="str">
            <v>26070082  --&gt;  COBRADO ISIS</v>
          </cell>
        </row>
        <row r="741">
          <cell r="P741" t="str">
            <v>26070090  --&gt;  SALDO ALBORADA</v>
          </cell>
        </row>
        <row r="742">
          <cell r="P742" t="str">
            <v>26070091  --&gt;  EMITIDO ALBORADA</v>
          </cell>
        </row>
        <row r="743">
          <cell r="P743" t="str">
            <v>26070092  --&gt;  COBRADO ALBORADA</v>
          </cell>
        </row>
        <row r="744">
          <cell r="P744" t="str">
            <v>27030000  --&gt;  SALDO SIVI</v>
          </cell>
        </row>
        <row r="745">
          <cell r="P745" t="str">
            <v>27030004  --&gt;  SEGUCEN CASA</v>
          </cell>
        </row>
        <row r="746">
          <cell r="P746" t="str">
            <v>27030011  --&gt;  EMITIDO  SIVI</v>
          </cell>
        </row>
        <row r="747">
          <cell r="P747" t="str">
            <v>27030012  --&gt;  COBRADO SIVI</v>
          </cell>
        </row>
        <row r="748">
          <cell r="P748" t="str">
            <v>27030070  --&gt;  SALDO SABE</v>
          </cell>
        </row>
        <row r="749">
          <cell r="P749" t="str">
            <v>27030071  --&gt;  EMITIDO  SABE</v>
          </cell>
        </row>
        <row r="750">
          <cell r="P750" t="str">
            <v>27030072  --&gt;  COBRADO SABE</v>
          </cell>
        </row>
        <row r="751">
          <cell r="P751" t="str">
            <v>27030080  --&gt;  SALDO ISIS</v>
          </cell>
        </row>
        <row r="752">
          <cell r="P752" t="str">
            <v>27030081  --&gt;  EMITIDO  ISIS</v>
          </cell>
        </row>
        <row r="753">
          <cell r="P753" t="str">
            <v>27030082  --&gt;  COBRADO ISIS</v>
          </cell>
        </row>
        <row r="754">
          <cell r="P754" t="str">
            <v>27030090  --&gt;  SALDO ALBORADA</v>
          </cell>
        </row>
        <row r="755">
          <cell r="P755" t="str">
            <v>27030091  --&gt;  EMITIDO ALBORADA</v>
          </cell>
        </row>
        <row r="756">
          <cell r="P756" t="str">
            <v>27030092  --&gt;  COBRADO ALBORADA</v>
          </cell>
        </row>
        <row r="757">
          <cell r="P757" t="str">
            <v>27040000  --&gt;  SALDO SIVI</v>
          </cell>
        </row>
        <row r="758">
          <cell r="P758" t="str">
            <v>27040004  --&gt;  SEGUCEN CASA</v>
          </cell>
        </row>
        <row r="759">
          <cell r="P759" t="str">
            <v>27040011  --&gt;  EMITIDO SIVI</v>
          </cell>
        </row>
        <row r="760">
          <cell r="P760" t="str">
            <v>27040012  --&gt;  COBRADO SIVI</v>
          </cell>
        </row>
        <row r="761">
          <cell r="P761" t="str">
            <v>27040070  --&gt;  SALDO  SABE</v>
          </cell>
        </row>
        <row r="762">
          <cell r="P762" t="str">
            <v>27040071  --&gt;  EMITIDO SABE</v>
          </cell>
        </row>
        <row r="763">
          <cell r="P763" t="str">
            <v>27040072  --&gt;  COBRADO SABE</v>
          </cell>
        </row>
        <row r="764">
          <cell r="P764" t="str">
            <v>27040080  --&gt;  SALDO  ISIS</v>
          </cell>
        </row>
        <row r="765">
          <cell r="P765" t="str">
            <v>27040081  --&gt;  EMITIDO   ISIS</v>
          </cell>
        </row>
        <row r="766">
          <cell r="P766" t="str">
            <v>27040082  --&gt;  COBRADO ISIS</v>
          </cell>
        </row>
        <row r="767">
          <cell r="P767" t="str">
            <v>27040090  --&gt;  SALDO  ALBORADA</v>
          </cell>
        </row>
        <row r="768">
          <cell r="P768" t="str">
            <v>27040091  --&gt;  EMITIDO ALBORADA</v>
          </cell>
        </row>
        <row r="769">
          <cell r="P769" t="str">
            <v>27040092  --&gt;  COBRADO ALBORADA</v>
          </cell>
        </row>
        <row r="770">
          <cell r="P770" t="str">
            <v>31010401  --&gt;  TAMSA</v>
          </cell>
        </row>
        <row r="771">
          <cell r="P771" t="str">
            <v>31010403  --&gt;  VALUACION DESC B</v>
          </cell>
        </row>
        <row r="772">
          <cell r="P772" t="str">
            <v>31010405  --&gt;  VALUACION COMERCI UBC</v>
          </cell>
        </row>
        <row r="773">
          <cell r="P773" t="str">
            <v>31010408  --&gt;  CASA BOLSA VECTOR 296072</v>
          </cell>
        </row>
        <row r="774">
          <cell r="P774" t="str">
            <v>31010412  --&gt;  INBURSA CASA DE BOLSA</v>
          </cell>
        </row>
        <row r="775">
          <cell r="P775" t="str">
            <v>31010417  --&gt;  VECTOR CASA DE BOLSA</v>
          </cell>
        </row>
        <row r="776">
          <cell r="P776" t="str">
            <v>31010603  --&gt;  SANTANDER CASA DE BOLSA</v>
          </cell>
        </row>
        <row r="777">
          <cell r="P777" t="str">
            <v>31010608  --&gt;  VECTOR</v>
          </cell>
        </row>
        <row r="778">
          <cell r="P778" t="str">
            <v>31010617  --&gt;  INBURSA</v>
          </cell>
        </row>
        <row r="779">
          <cell r="P779" t="str">
            <v>31010618  --&gt;  BANAMEX</v>
          </cell>
        </row>
        <row r="780">
          <cell r="P780" t="str">
            <v>31011003  --&gt;  SANTANDER CASA DE BOLSA</v>
          </cell>
        </row>
        <row r="781">
          <cell r="P781" t="str">
            <v>31011303  --&gt;  OCRA</v>
          </cell>
        </row>
        <row r="782">
          <cell r="P782" t="str">
            <v>32010100  --&gt;  INMUEBLES DEST A OFICINA</v>
          </cell>
        </row>
        <row r="783">
          <cell r="P783" t="str">
            <v>32040100  --&gt;  DEP. EPO OFICINA SEGUCEN</v>
          </cell>
        </row>
        <row r="784">
          <cell r="P784" t="str">
            <v>32040150  --&gt;  DEP. EPO OFICINA CP</v>
          </cell>
        </row>
        <row r="785">
          <cell r="P785" t="str">
            <v>32040201  --&gt;  DEP. EPO COMPUTO SEGUCEN</v>
          </cell>
        </row>
        <row r="786">
          <cell r="P786" t="str">
            <v>32040250  --&gt;  DEP. EPO COMPUTO CP</v>
          </cell>
        </row>
        <row r="787">
          <cell r="P787" t="str">
            <v>32040401  --&gt;  DEP. EPO TRANSPORTE SEGUCEN</v>
          </cell>
        </row>
        <row r="788">
          <cell r="P788" t="str">
            <v>32040450  --&gt;  DEP. EPO TRANSPORTE CP</v>
          </cell>
        </row>
        <row r="789">
          <cell r="P789" t="str">
            <v>32040501  --&gt;  DIVERSOS</v>
          </cell>
        </row>
        <row r="790">
          <cell r="P790" t="str">
            <v>33020201  --&gt;  AMORT. ACUM. SIST. ALBORADA</v>
          </cell>
        </row>
        <row r="791">
          <cell r="P791" t="str">
            <v>33020202  --&gt;  AMORT ACUM MEJ Y REMOD DE OFNA</v>
          </cell>
        </row>
        <row r="792">
          <cell r="P792" t="str">
            <v>33020250  --&gt;  AMORT. GTOS INSTALACION CP</v>
          </cell>
        </row>
        <row r="793">
          <cell r="P793" t="str">
            <v>33030001  --&gt;  CAPITAL PAGADO Y RESER. CAP. C</v>
          </cell>
        </row>
        <row r="794">
          <cell r="P794" t="str">
            <v>34040701  --&gt;  POR CHEQUES COBRADOS IMPROCEDE</v>
          </cell>
        </row>
        <row r="795">
          <cell r="P795" t="str">
            <v>34040702  --&gt;  POR PAGOS DUPLICADOS</v>
          </cell>
        </row>
        <row r="796">
          <cell r="P796" t="str">
            <v>34040703  --&gt;  POR CHEQUES DEVUELTOS</v>
          </cell>
        </row>
        <row r="797">
          <cell r="P797" t="str">
            <v>34040900  --&gt;  DE INSTITUCIONES DE SEGUROS</v>
          </cell>
        </row>
        <row r="798">
          <cell r="P798" t="str">
            <v>41010101  --&gt;  GLOBAL</v>
          </cell>
        </row>
        <row r="799">
          <cell r="P799" t="str">
            <v>41010102  --&gt;  FIJO CP</v>
          </cell>
        </row>
        <row r="800">
          <cell r="P800" t="str">
            <v>41010201  --&gt;  CAPITAL SOCIAL VARIABLE CP</v>
          </cell>
        </row>
        <row r="801">
          <cell r="P801" t="str">
            <v>42010000  --&gt;  GLOBAL</v>
          </cell>
        </row>
        <row r="802">
          <cell r="P802" t="str">
            <v>42040001  --&gt;  GLOBAL</v>
          </cell>
        </row>
        <row r="803">
          <cell r="P803" t="str">
            <v>42040002  --&gt;  APORT FUTUROS AUM CAP   CP</v>
          </cell>
        </row>
        <row r="804">
          <cell r="P804" t="str">
            <v>42050000  --&gt;  GLOBAL</v>
          </cell>
        </row>
        <row r="805">
          <cell r="P805" t="str">
            <v>43010200  --&gt;  DEST A OFIC RENTAS IMPUTADAS</v>
          </cell>
        </row>
        <row r="806">
          <cell r="P806" t="str">
            <v>43030200  --&gt;  ACCIONES</v>
          </cell>
        </row>
        <row r="807">
          <cell r="P807" t="str">
            <v>43040200  --&gt;  ACCIONES</v>
          </cell>
        </row>
        <row r="808">
          <cell r="P808" t="str">
            <v>45010000  --&gt;  GLOBAL</v>
          </cell>
        </row>
        <row r="809">
          <cell r="P809" t="str">
            <v>45010100  --&gt;  GLOBAL</v>
          </cell>
        </row>
        <row r="810">
          <cell r="P810" t="str">
            <v>45030000  --&gt;  GLOBAL</v>
          </cell>
        </row>
        <row r="811">
          <cell r="P811" t="str">
            <v>46010001  --&gt;  GLOBAL</v>
          </cell>
        </row>
        <row r="812">
          <cell r="P812" t="str">
            <v>51010101  --&gt;  CEDIDO VIDA</v>
          </cell>
        </row>
        <row r="813">
          <cell r="P813" t="str">
            <v>51010200  --&gt;  VIDA INDIVIDUAL</v>
          </cell>
        </row>
        <row r="814">
          <cell r="P814" t="str">
            <v>51010201  --&gt;  CEDIDO VIDA</v>
          </cell>
        </row>
        <row r="815">
          <cell r="P815" t="str">
            <v>51030101  --&gt;  CEDIDO VIDA</v>
          </cell>
        </row>
        <row r="816">
          <cell r="P816" t="str">
            <v>51030200  --&gt;  INDIVIDUAL</v>
          </cell>
        </row>
        <row r="817">
          <cell r="P817" t="str">
            <v>51030201  --&gt;  CEDIDO VIDA</v>
          </cell>
        </row>
        <row r="818">
          <cell r="P818" t="str">
            <v>51070101  --&gt;  CEDIDO AP Y DA-OS</v>
          </cell>
        </row>
        <row r="819">
          <cell r="P819" t="str">
            <v>51070200  --&gt;  ACCIDENTES PERSONALES</v>
          </cell>
        </row>
        <row r="820">
          <cell r="P820" t="str">
            <v>51070201  --&gt;  CEDIDO AP Y DA-OS</v>
          </cell>
        </row>
        <row r="821">
          <cell r="P821" t="str">
            <v>52010100  --&gt;  AJUSTE A LAS RRC P/SEG DIRECTO</v>
          </cell>
        </row>
        <row r="822">
          <cell r="P822" t="str">
            <v>52010101  --&gt;  DINERO Y VALORES</v>
          </cell>
        </row>
        <row r="823">
          <cell r="P823" t="str">
            <v>52010103  --&gt;  ROBO</v>
          </cell>
        </row>
        <row r="824">
          <cell r="P824" t="str">
            <v>52010104  --&gt;  CRISTALES</v>
          </cell>
        </row>
        <row r="825">
          <cell r="P825" t="str">
            <v>52010105  --&gt;  CALDERAS</v>
          </cell>
        </row>
        <row r="826">
          <cell r="P826" t="str">
            <v>52010106  --&gt;  ROTURA DE MAQUINARIA</v>
          </cell>
        </row>
        <row r="827">
          <cell r="P827" t="str">
            <v>52010107  --&gt;  EQUIPO ELECTRONICO</v>
          </cell>
        </row>
        <row r="828">
          <cell r="P828" t="str">
            <v>52010108  --&gt;  OBJETOS PERSONALES</v>
          </cell>
        </row>
        <row r="829">
          <cell r="P829" t="str">
            <v>52010109  --&gt;  EQUIPO DE CONTRATISTAS</v>
          </cell>
        </row>
        <row r="830">
          <cell r="P830" t="str">
            <v>52010110  --&gt;  EQUIPO ELECTRODOMESTICO</v>
          </cell>
        </row>
        <row r="831">
          <cell r="P831" t="str">
            <v>52010200  --&gt;  AJUSTE A LAS RRC P/REAS TOMADO</v>
          </cell>
        </row>
        <row r="832">
          <cell r="P832" t="str">
            <v>52010700  --&gt;  AJUSTE X INSUFIC DE SEGURO DIR</v>
          </cell>
        </row>
        <row r="833">
          <cell r="P833" t="str">
            <v>52011000  --&gt;  PROV GTOS ADMON DE SEG DIR</v>
          </cell>
        </row>
        <row r="834">
          <cell r="P834" t="str">
            <v>52030100  --&gt;  VIDA INDIVIDUAL</v>
          </cell>
        </row>
        <row r="835">
          <cell r="P835" t="str">
            <v>52030101  --&gt;  VIDA COLECTIVO</v>
          </cell>
        </row>
        <row r="836">
          <cell r="P836" t="str">
            <v>52030102  --&gt;  COLECTIVO DEUDORES</v>
          </cell>
        </row>
        <row r="837">
          <cell r="P837" t="str">
            <v>52040100  --&gt;  INCRE A LA RESERVA DE PREV</v>
          </cell>
        </row>
        <row r="838">
          <cell r="P838" t="str">
            <v>52060100  --&gt;  INCR A RVA RGOS CAT P/SEG DIR</v>
          </cell>
        </row>
        <row r="839">
          <cell r="P839" t="str">
            <v>52090100  --&gt;  VIDA INDIVIDUAL</v>
          </cell>
        </row>
        <row r="840">
          <cell r="P840" t="str">
            <v>52090101  --&gt;  DINERO Y VALORES</v>
          </cell>
        </row>
        <row r="841">
          <cell r="P841" t="str">
            <v>52100100  --&gt;  VIDA INDIVIDUAL</v>
          </cell>
        </row>
        <row r="842">
          <cell r="P842" t="str">
            <v>52150100  --&gt;  DEL SEGURO DIRECTO</v>
          </cell>
        </row>
        <row r="843">
          <cell r="P843" t="str">
            <v>53010100  --&gt;  EXCESO DE PERDIDA</v>
          </cell>
        </row>
        <row r="844">
          <cell r="P844" t="str">
            <v>53010200  --&gt;  EXCESO DE PERDIDA</v>
          </cell>
        </row>
        <row r="845">
          <cell r="P845" t="str">
            <v>53020000  --&gt;  CESION DE COMISION</v>
          </cell>
        </row>
        <row r="846">
          <cell r="P846" t="str">
            <v>53030100  --&gt;  COMISION SOBRE PRIMA PRIMER A-</v>
          </cell>
        </row>
        <row r="847">
          <cell r="P847" t="str">
            <v>53030200  --&gt;  COMISIONES PRIMAS UNICAS</v>
          </cell>
        </row>
        <row r="848">
          <cell r="P848" t="str">
            <v>53030300  --&gt;  COMISION S/PRIMA RENOVACION</v>
          </cell>
        </row>
        <row r="849">
          <cell r="P849" t="str">
            <v>53030600  --&gt;  COMISION SOBRE PRIMA P.F</v>
          </cell>
        </row>
        <row r="850">
          <cell r="P850" t="str">
            <v>53030601  --&gt;  RESP CIVIL Y RGOS PROFESIONAL</v>
          </cell>
        </row>
        <row r="851">
          <cell r="P851" t="str">
            <v>53030603  --&gt;  COMISION S/PRIMA CASA P.F</v>
          </cell>
        </row>
        <row r="852">
          <cell r="P852" t="str">
            <v>53030604  --&gt;  COMISION S/PRIMA EMP P.F</v>
          </cell>
        </row>
        <row r="853">
          <cell r="P853" t="str">
            <v>53040100  --&gt;  COMP ADICIONALES AGENTES PF</v>
          </cell>
        </row>
        <row r="854">
          <cell r="P854" t="str">
            <v>53040101  --&gt;  BONO PRODUCCION PF</v>
          </cell>
        </row>
        <row r="855">
          <cell r="P855" t="str">
            <v>53040102  --&gt;  BONO CONSERVACION PF</v>
          </cell>
        </row>
        <row r="856">
          <cell r="P856" t="str">
            <v>53040200  --&gt;  COMP ADICIONALES AGENTES PF</v>
          </cell>
        </row>
        <row r="857">
          <cell r="P857" t="str">
            <v>53040400  --&gt;  BONO ESPECIAL P.F.</v>
          </cell>
        </row>
        <row r="858">
          <cell r="P858" t="str">
            <v>53040401  --&gt;  BONO PRODUCCION P.F.</v>
          </cell>
        </row>
        <row r="859">
          <cell r="P859" t="str">
            <v>53040402  --&gt;  BONOS OFNAS VIRTUALES P.F.</v>
          </cell>
        </row>
        <row r="860">
          <cell r="P860" t="str">
            <v>53040403  --&gt;  BONO RENTABILIDAD PF</v>
          </cell>
        </row>
        <row r="861">
          <cell r="P861" t="str">
            <v>53040404  --&gt;  BONO CONSERVACION PF</v>
          </cell>
        </row>
        <row r="862">
          <cell r="P862" t="str">
            <v>53040405  --&gt;  BONO RENTABILIDAD PF</v>
          </cell>
        </row>
        <row r="863">
          <cell r="P863" t="str">
            <v>53040406  --&gt;  BONO CRECIMIENTO PF</v>
          </cell>
        </row>
        <row r="864">
          <cell r="P864" t="str">
            <v>53040500  --&gt;  AUTOS TURISTAS</v>
          </cell>
        </row>
        <row r="865">
          <cell r="P865" t="str">
            <v>53050100  --&gt;  COMISION SOBRE PRIMA PRIMER A-</v>
          </cell>
        </row>
        <row r="866">
          <cell r="P866" t="str">
            <v>53050300  --&gt;  COMISION S/PRIMA RENOVACION</v>
          </cell>
        </row>
        <row r="867">
          <cell r="P867" t="str">
            <v>53050600  --&gt;  COMISION SOBRE PRIMA P.M</v>
          </cell>
        </row>
        <row r="868">
          <cell r="P868" t="str">
            <v>53050601  --&gt;  RESPONSABILIDAD CIVIL</v>
          </cell>
        </row>
        <row r="869">
          <cell r="P869" t="str">
            <v>53050603  --&gt;  COMISION S/PRIMA CASA P.M</v>
          </cell>
        </row>
        <row r="870">
          <cell r="P870" t="str">
            <v>53050604  --&gt;  COMISION S/PRIMA EMP. P.M</v>
          </cell>
        </row>
        <row r="871">
          <cell r="P871" t="str">
            <v>53060101  --&gt;  BONO PRODUCCION PM</v>
          </cell>
        </row>
        <row r="872">
          <cell r="P872" t="str">
            <v>53060102  --&gt;  BONO CONSERVACION PM</v>
          </cell>
        </row>
        <row r="873">
          <cell r="P873" t="str">
            <v>53060400  --&gt;  BONO ESPECIAL P.M.</v>
          </cell>
        </row>
        <row r="874">
          <cell r="P874" t="str">
            <v>53060401  --&gt;  BONOS PRODUCCION P.M.</v>
          </cell>
        </row>
        <row r="875">
          <cell r="P875" t="str">
            <v>53060402  --&gt;  BONOS AUTOS OFNAS.VIRTUALES PM</v>
          </cell>
        </row>
        <row r="876">
          <cell r="P876" t="str">
            <v>53060403  --&gt;  BONO RENTABILIDAD P.M.</v>
          </cell>
        </row>
        <row r="877">
          <cell r="P877" t="str">
            <v>53060404  --&gt;  BONO CONSERVACION PM</v>
          </cell>
        </row>
        <row r="878">
          <cell r="P878" t="str">
            <v>53060405  --&gt;  BONO RENTABILIDAD PM</v>
          </cell>
        </row>
        <row r="879">
          <cell r="P879" t="str">
            <v>53060406  --&gt;  BONO CRECIMIENTO PM</v>
          </cell>
        </row>
        <row r="880">
          <cell r="P880" t="str">
            <v>53060505  --&gt;  BONOS TURISTAS</v>
          </cell>
        </row>
        <row r="881">
          <cell r="P881" t="str">
            <v>53090250  --&gt;  BONOS OFNAS.VIRTUALES P.M.</v>
          </cell>
        </row>
        <row r="882">
          <cell r="P882" t="str">
            <v>53091001  --&gt;  PREMIOS</v>
          </cell>
        </row>
        <row r="883">
          <cell r="P883" t="str">
            <v>53091601  --&gt;  BECAS</v>
          </cell>
        </row>
        <row r="884">
          <cell r="P884" t="str">
            <v>53091602  --&gt;  CLASES DE IDIOMAS VTAS</v>
          </cell>
        </row>
        <row r="885">
          <cell r="P885" t="str">
            <v>53091605  --&gt;  CAPACITACION AL PERSONAL</v>
          </cell>
        </row>
        <row r="886">
          <cell r="P886" t="str">
            <v>53092101  --&gt;  DESPENSA</v>
          </cell>
        </row>
        <row r="887">
          <cell r="P887" t="str">
            <v>53092201  --&gt;  PRIMAS DE SEGUROS AL PERSONAL</v>
          </cell>
        </row>
        <row r="888">
          <cell r="P888" t="str">
            <v>53092401  --&gt;  COMEDOR</v>
          </cell>
        </row>
        <row r="889">
          <cell r="P889" t="str">
            <v>53093000  --&gt;  PROVISION DE CONVENCION ANUAL</v>
          </cell>
        </row>
        <row r="890">
          <cell r="P890" t="str">
            <v>53093001  --&gt;  PROVISION DE CONVENCION ANUAL</v>
          </cell>
        </row>
        <row r="891">
          <cell r="P891" t="str">
            <v>53093002  --&gt;  OTROS GTOS DE CONVENCION ANUAL</v>
          </cell>
        </row>
        <row r="892">
          <cell r="P892" t="str">
            <v>53093003  --&gt;  SEMINARIOS Y OTROS ...</v>
          </cell>
        </row>
        <row r="893">
          <cell r="P893" t="str">
            <v>53093100  --&gt;  INSPEC. DE NVOS RIESGOS(DA-OS)</v>
          </cell>
        </row>
        <row r="894">
          <cell r="P894" t="str">
            <v>53093101  --&gt;  INSPEC. DE NVOS RIESGOS(DA-OS)</v>
          </cell>
        </row>
        <row r="895">
          <cell r="P895" t="str">
            <v>53093102  --&gt;  INSPEC. DE NVOS RIESGOS(AUTOS)</v>
          </cell>
        </row>
        <row r="896">
          <cell r="P896" t="str">
            <v>53093200  --&gt;  PUBLICIDAD</v>
          </cell>
        </row>
        <row r="897">
          <cell r="P897" t="str">
            <v>53093201  --&gt;  ESPEC. Y ANUNCIOS LUMINOSOS</v>
          </cell>
        </row>
        <row r="898">
          <cell r="P898" t="str">
            <v>53093202  --&gt;  PROPA. IMPRESA (REVISTAS, ETC)</v>
          </cell>
        </row>
        <row r="899">
          <cell r="P899" t="str">
            <v>53093203  --&gt;  REGALOS AGENTES</v>
          </cell>
        </row>
        <row r="900">
          <cell r="P900" t="str">
            <v>53093204  --&gt;  PRESENTACIONES (NVOS PROD)</v>
          </cell>
        </row>
        <row r="901">
          <cell r="P901" t="str">
            <v>53093205  --&gt;  AUTOS PUBLICITARIOS AGENTES</v>
          </cell>
        </row>
        <row r="902">
          <cell r="P902" t="str">
            <v>53093206  --&gt;  AUTOS PUBLIC. AGTES INGRESOS</v>
          </cell>
        </row>
        <row r="903">
          <cell r="P903" t="str">
            <v>53093301  --&gt;  CURSO DIRIGIDO A UN PRODUCTO</v>
          </cell>
        </row>
        <row r="904">
          <cell r="P904" t="str">
            <v>53093302  --&gt;  HERRAM. ADMTVAS. Y DE VENTAS</v>
          </cell>
        </row>
        <row r="905">
          <cell r="P905" t="str">
            <v>53093303  --&gt;  O T R O S . . .</v>
          </cell>
        </row>
        <row r="906">
          <cell r="P906" t="str">
            <v>53093304  --&gt;  CURSOS AGENTES</v>
          </cell>
        </row>
        <row r="907">
          <cell r="P907" t="str">
            <v>53093305  --&gt;  CURSOS AGENTES (INGRESOS)</v>
          </cell>
        </row>
        <row r="908">
          <cell r="P908" t="str">
            <v>53093500  --&gt;  HONOR. EXAM. MEDICOS</v>
          </cell>
        </row>
        <row r="909">
          <cell r="P909" t="str">
            <v>53093600  --&gt;  PERSONAS</v>
          </cell>
        </row>
        <row r="910">
          <cell r="P910" t="str">
            <v>53093601  --&gt;  ADQUISICION DE ARTIC PROM.</v>
          </cell>
        </row>
        <row r="911">
          <cell r="P911" t="str">
            <v>53093602  --&gt;  VENTA DE ARTICULOS PROM.</v>
          </cell>
        </row>
        <row r="912">
          <cell r="P912" t="str">
            <v>53093603  --&gt;  VENTA ART PROM FACT AUTOMATICA</v>
          </cell>
        </row>
        <row r="913">
          <cell r="P913" t="str">
            <v>53093700  --&gt;  COMISIONES SAMBORNS</v>
          </cell>
        </row>
        <row r="914">
          <cell r="P914" t="str">
            <v>53093701  --&gt;  FINAN DE CEDULAS DE AGTES</v>
          </cell>
        </row>
        <row r="915">
          <cell r="P915" t="str">
            <v>53093702  --&gt;  APOYO EN GTOS ADMTVOS A PROM</v>
          </cell>
        </row>
        <row r="916">
          <cell r="P916" t="str">
            <v>53093703  --&gt;  SERV EN AYUDA DE VTA DE SEG.</v>
          </cell>
        </row>
        <row r="917">
          <cell r="P917" t="str">
            <v>53093704  --&gt;  AYUDA DE DESPACHOS, FIJO</v>
          </cell>
        </row>
        <row r="918">
          <cell r="P918" t="str">
            <v>53093705  --&gt;  AYUDA DE OFICINAS VIRT. Fijo</v>
          </cell>
        </row>
        <row r="919">
          <cell r="P919" t="str">
            <v>53093706  --&gt;  AYUDA DESPACHOS, VARIABLE</v>
          </cell>
        </row>
        <row r="920">
          <cell r="P920" t="str">
            <v>53093707  --&gt;  AYUDA OFICINA VIRTU., VARIABLE</v>
          </cell>
        </row>
        <row r="921">
          <cell r="P921" t="str">
            <v>53093801  --&gt;  COMIDA C/AGENTES</v>
          </cell>
        </row>
        <row r="922">
          <cell r="P922" t="str">
            <v>53093802  --&gt;  NO DEDUCIBLES</v>
          </cell>
        </row>
        <row r="923">
          <cell r="P923" t="str">
            <v>53093901  --&gt;  HONORARIOS P.F.</v>
          </cell>
        </row>
        <row r="924">
          <cell r="P924" t="str">
            <v>53093902  --&gt;  HONORARIOS P.M.</v>
          </cell>
        </row>
        <row r="925">
          <cell r="P925" t="str">
            <v>53093903  --&gt;  HONORARIOS LICITACIONES P.F.</v>
          </cell>
        </row>
        <row r="926">
          <cell r="P926" t="str">
            <v>53093904  --&gt;  HONORARIOS PERSONAL EXTERNO</v>
          </cell>
        </row>
        <row r="927">
          <cell r="P927" t="str">
            <v>53093905  --&gt;  ASESORIA NUEVOS PROYECTOS P.F.</v>
          </cell>
        </row>
        <row r="928">
          <cell r="P928" t="str">
            <v>53093906  --&gt;  HONORARIOS LICITACIONES P.M.</v>
          </cell>
        </row>
        <row r="929">
          <cell r="P929" t="str">
            <v>53093907  --&gt;  ASESORIA NUEVOS PROYECTOS P.M.</v>
          </cell>
        </row>
        <row r="930">
          <cell r="P930" t="str">
            <v>53093908  --&gt;  HONORARIOS CAPACITACION P.M.</v>
          </cell>
        </row>
        <row r="931">
          <cell r="P931" t="str">
            <v>53094001  --&gt;  PASAJES Y VIATICOS</v>
          </cell>
        </row>
        <row r="932">
          <cell r="P932" t="str">
            <v>53094011  --&gt;  BOLETOS DE AVION</v>
          </cell>
        </row>
        <row r="933">
          <cell r="P933" t="str">
            <v>53094012  --&gt;  BOLETOS DE CAMION</v>
          </cell>
        </row>
        <row r="934">
          <cell r="P934" t="str">
            <v>53094021  --&gt;  HOSPEDAJE</v>
          </cell>
        </row>
        <row r="935">
          <cell r="P935" t="str">
            <v>53094022  --&gt;  TAXIS</v>
          </cell>
        </row>
        <row r="936">
          <cell r="P936" t="str">
            <v>53094023  --&gt;  COMIDAS EN VIAJE</v>
          </cell>
        </row>
        <row r="937">
          <cell r="P937" t="str">
            <v>53094024  --&gt;  GASOLINA Y PEAJES</v>
          </cell>
        </row>
        <row r="938">
          <cell r="P938" t="str">
            <v>53094025  --&gt;  OTROS GASTOS VIAJE</v>
          </cell>
        </row>
        <row r="939">
          <cell r="P939" t="str">
            <v>53094026  --&gt;  KILOMETRAJE</v>
          </cell>
        </row>
        <row r="940">
          <cell r="P940" t="str">
            <v>53094027  --&gt;  CASETAS</v>
          </cell>
        </row>
        <row r="941">
          <cell r="P941" t="str">
            <v>53094028  --&gt;  GASOLINA</v>
          </cell>
        </row>
        <row r="942">
          <cell r="P942" t="str">
            <v>53094100  --&gt;  GASTOS LEGALES</v>
          </cell>
        </row>
        <row r="943">
          <cell r="P943" t="str">
            <v>53094201  --&gt;  NO USAR</v>
          </cell>
        </row>
        <row r="944">
          <cell r="P944" t="str">
            <v>53094211  --&gt;  MOBILIARIO NUEVO</v>
          </cell>
        </row>
        <row r="945">
          <cell r="P945" t="str">
            <v>53094212  --&gt;  MANTENIMIENTO DE MOBILIARIO</v>
          </cell>
        </row>
        <row r="946">
          <cell r="P946" t="str">
            <v>53094231  --&gt;  EQUIPO COMUNICACION NUEVO</v>
          </cell>
        </row>
        <row r="947">
          <cell r="P947" t="str">
            <v>53094232  --&gt;  MANTTO EQ. COMUNICACION NVO.</v>
          </cell>
        </row>
        <row r="948">
          <cell r="P948" t="str">
            <v>53094301  --&gt;  EQUIPO DE COMPUTO NUEVO</v>
          </cell>
        </row>
        <row r="949">
          <cell r="P949" t="str">
            <v>53094302  --&gt;  MANTTO DE EQUIPO DE COMPUTO</v>
          </cell>
        </row>
        <row r="950">
          <cell r="P950" t="str">
            <v>53094400  --&gt;  MANTTO EQUIPO DE TRANS</v>
          </cell>
        </row>
        <row r="951">
          <cell r="P951" t="str">
            <v>53094600  --&gt;  PRIMAS DE SEGURO</v>
          </cell>
        </row>
        <row r="952">
          <cell r="P952" t="str">
            <v>53094701  --&gt;  SUSCRIPCIONES</v>
          </cell>
        </row>
        <row r="953">
          <cell r="P953" t="str">
            <v>53094702  --&gt;  GUIAS EBC</v>
          </cell>
        </row>
        <row r="954">
          <cell r="P954" t="str">
            <v>53094851  --&gt;  TELEFONOS</v>
          </cell>
        </row>
        <row r="955">
          <cell r="P955" t="str">
            <v>53094852  --&gt;  CELULARES</v>
          </cell>
        </row>
        <row r="956">
          <cell r="P956" t="str">
            <v>53094853  --&gt;  CORREO TEL Y OTROS SERV DE COM</v>
          </cell>
        </row>
        <row r="957">
          <cell r="P957" t="str">
            <v>53094901  --&gt;  TAXIS</v>
          </cell>
        </row>
        <row r="958">
          <cell r="P958" t="str">
            <v>53094902  --&gt;  COMBUSTIBLE</v>
          </cell>
        </row>
        <row r="959">
          <cell r="P959" t="str">
            <v>53094903  --&gt;  MENSAJERIA</v>
          </cell>
        </row>
        <row r="960">
          <cell r="P960" t="str">
            <v>53094952  --&gt;  COMBUSTIBLES</v>
          </cell>
        </row>
        <row r="961">
          <cell r="P961" t="str">
            <v>53094953  --&gt;  TRANSPORTES LOCALES</v>
          </cell>
        </row>
        <row r="962">
          <cell r="P962" t="str">
            <v>53094954  --&gt;  ESTACIONAMIENTOS</v>
          </cell>
        </row>
        <row r="963">
          <cell r="P963" t="str">
            <v>53095001  --&gt;  PAPELERIA IMPRESA</v>
          </cell>
        </row>
        <row r="964">
          <cell r="P964" t="str">
            <v>53095002  --&gt;  UTILES DE ESCRITORIO</v>
          </cell>
        </row>
        <row r="965">
          <cell r="P965" t="str">
            <v>53095003  --&gt;  HOJAS BOND</v>
          </cell>
        </row>
        <row r="966">
          <cell r="P966" t="str">
            <v>53095004  --&gt;  TONER</v>
          </cell>
        </row>
        <row r="967">
          <cell r="P967" t="str">
            <v>53095050  --&gt;  UTILES DE ESCRITORIO</v>
          </cell>
        </row>
        <row r="968">
          <cell r="P968" t="str">
            <v>53095100  --&gt;  TONERS (NO USAR)</v>
          </cell>
        </row>
        <row r="969">
          <cell r="P969" t="str">
            <v>53095101  --&gt;  TONERS</v>
          </cell>
        </row>
        <row r="970">
          <cell r="P970" t="str">
            <v>53095201  --&gt;  ENERGIA ELECTRICA</v>
          </cell>
        </row>
        <row r="971">
          <cell r="P971" t="str">
            <v>53095401  --&gt;  SERVICIOS DE LIMPIEZA</v>
          </cell>
        </row>
        <row r="972">
          <cell r="P972" t="str">
            <v>53095501  --&gt;  MANTTO. INSTALAC. INMUEBLE</v>
          </cell>
        </row>
        <row r="973">
          <cell r="P973" t="str">
            <v>53095502  --&gt;  REMODELACIONES Y MEJORAS</v>
          </cell>
        </row>
        <row r="974">
          <cell r="P974" t="str">
            <v>53095701  --&gt;  PUBLICACIONES . . .</v>
          </cell>
        </row>
        <row r="975">
          <cell r="P975" t="str">
            <v>53096101  --&gt;  RENTA EQUIPO(SESIONES TRABAJO)</v>
          </cell>
        </row>
        <row r="976">
          <cell r="P976" t="str">
            <v>53096102  --&gt;  SESIONES DE TRABAJO</v>
          </cell>
        </row>
        <row r="977">
          <cell r="P977" t="str">
            <v>53096150  --&gt;  SESIONES DE TRABAJO</v>
          </cell>
        </row>
        <row r="978">
          <cell r="P978" t="str">
            <v>53096201  --&gt;  LIC. Y DER. DE USO DE PROG COM</v>
          </cell>
        </row>
        <row r="979">
          <cell r="P979" t="str">
            <v>53096250  --&gt;  LIC Y DER DE USO PROGR COMP</v>
          </cell>
        </row>
        <row r="980">
          <cell r="P980" t="str">
            <v>53096302  --&gt;  RENTA LOCALE PARA OFICINA P.F.</v>
          </cell>
        </row>
        <row r="981">
          <cell r="P981" t="str">
            <v>53096303  --&gt;  RENTA LOCAL PARA OFICINA P.M.</v>
          </cell>
        </row>
        <row r="982">
          <cell r="P982" t="str">
            <v>53096401  --&gt;  ESTACIONAMIENTO DE AGENTES P.F</v>
          </cell>
        </row>
        <row r="983">
          <cell r="P983" t="str">
            <v>53096403  --&gt;  ESTACIONAMIENTO DE AGENTES P.M</v>
          </cell>
        </row>
        <row r="984">
          <cell r="P984" t="str">
            <v>53096500  --&gt;  RENTA EQ. DE COMPUTO</v>
          </cell>
        </row>
        <row r="985">
          <cell r="P985" t="str">
            <v>53096600  --&gt;  RENTA DE EQ. DE TRANSPORTES</v>
          </cell>
        </row>
        <row r="986">
          <cell r="P986" t="str">
            <v>53096700  --&gt;  RENTA DE MOB Y EPO DE OFICINA</v>
          </cell>
        </row>
        <row r="987">
          <cell r="P987" t="str">
            <v>53096800  --&gt;  2% SOBRE NOMINA</v>
          </cell>
        </row>
        <row r="988">
          <cell r="P988" t="str">
            <v>53096801  --&gt;  IMPUESTOS TEXAS</v>
          </cell>
        </row>
        <row r="989">
          <cell r="P989" t="str">
            <v>53096900  --&gt;  AUTOMOVILES RESIDENTES</v>
          </cell>
        </row>
        <row r="990">
          <cell r="P990" t="str">
            <v>53097001  --&gt;  INVESTIGACIONES DE MERCADO</v>
          </cell>
        </row>
        <row r="991">
          <cell r="P991" t="str">
            <v>53097100  --&gt;  FIANZAS POR LICITACION</v>
          </cell>
        </row>
        <row r="992">
          <cell r="P992" t="str">
            <v>53097101  --&gt;  CONSUMO DED. AGTES VIDA</v>
          </cell>
        </row>
        <row r="993">
          <cell r="P993" t="str">
            <v>53097102  --&gt;  PAGO DERECHOS</v>
          </cell>
        </row>
        <row r="994">
          <cell r="P994" t="str">
            <v>53097103  --&gt;  COM BANC MESES SIN INTERESES</v>
          </cell>
        </row>
        <row r="995">
          <cell r="P995" t="str">
            <v>53097150  --&gt;  OTROS</v>
          </cell>
        </row>
        <row r="996">
          <cell r="P996" t="str">
            <v>53097400  --&gt;  CREDITO AL SALRIO</v>
          </cell>
        </row>
        <row r="997">
          <cell r="P997" t="str">
            <v>53100100  --&gt;  VID INDIVIDUAL</v>
          </cell>
        </row>
        <row r="998">
          <cell r="P998" t="str">
            <v>54010100  --&gt;  OCURRIDO</v>
          </cell>
        </row>
        <row r="999">
          <cell r="P999" t="str">
            <v>54010101  --&gt;  OCURRIDO CP</v>
          </cell>
        </row>
        <row r="1000">
          <cell r="P1000" t="str">
            <v>54010102  --&gt;  PERDIDA TOTAL</v>
          </cell>
        </row>
        <row r="1001">
          <cell r="P1001" t="str">
            <v>54010103  --&gt;  PAGO DIREC DA-OS AL ASEGURADO</v>
          </cell>
        </row>
        <row r="1002">
          <cell r="P1002" t="str">
            <v>54010104  --&gt;  PAGO DIRECTO DA-OS A TERCEROS</v>
          </cell>
        </row>
        <row r="1003">
          <cell r="P1003" t="str">
            <v>54010105  --&gt;  PAGO DIRECTO PRIMAS PENDIENTE</v>
          </cell>
        </row>
        <row r="1004">
          <cell r="P1004" t="str">
            <v>54010106  --&gt;  REEMBOLSO AL ASEGURADO</v>
          </cell>
        </row>
        <row r="1005">
          <cell r="P1005" t="str">
            <v>54010107  --&gt;  REEMBOLSOS A TERCEROS</v>
          </cell>
        </row>
        <row r="1006">
          <cell r="P1006" t="str">
            <v>54010108  --&gt;  REEMBOLSO DEVOLUCION DEDUCIBLE</v>
          </cell>
        </row>
        <row r="1007">
          <cell r="P1007" t="str">
            <v>54010109  --&gt;  EQUIPO DE CONTRATISTAS</v>
          </cell>
        </row>
        <row r="1008">
          <cell r="P1008" t="str">
            <v>54010110  --&gt;  EQUIPO ELECTRODOMESTICO</v>
          </cell>
        </row>
        <row r="1009">
          <cell r="P1009" t="str">
            <v>54010111  --&gt;  DINERO Y VALORES</v>
          </cell>
        </row>
        <row r="1010">
          <cell r="P1010" t="str">
            <v>54010113  --&gt;  ROBO</v>
          </cell>
        </row>
        <row r="1011">
          <cell r="P1011" t="str">
            <v>54010114  --&gt;  CRISTALES</v>
          </cell>
        </row>
        <row r="1012">
          <cell r="P1012" t="str">
            <v>54010117  --&gt;  EQUIPO ELECTRONICO</v>
          </cell>
        </row>
        <row r="1013">
          <cell r="P1013" t="str">
            <v>54010118  --&gt;  OBJETOS PERSONALES</v>
          </cell>
        </row>
        <row r="1014">
          <cell r="P1014" t="str">
            <v>54010119  --&gt;  AUTOS ISIS</v>
          </cell>
        </row>
        <row r="1015">
          <cell r="P1015" t="str">
            <v>54010121  --&gt;  PERDIDA TOTAL (INDEMNIZACION)</v>
          </cell>
        </row>
        <row r="1016">
          <cell r="P1016" t="str">
            <v>54010122  --&gt;  P.T. TRANSMISION PROPIED P.M.</v>
          </cell>
        </row>
        <row r="1017">
          <cell r="P1017" t="str">
            <v>54010123  --&gt;  P.T. TRANSMISION PROPIED. P.F.</v>
          </cell>
        </row>
        <row r="1018">
          <cell r="P1018" t="str">
            <v>54010124  --&gt;  P.T. TRANSMISION PROP. EXENTA</v>
          </cell>
        </row>
        <row r="1019">
          <cell r="P1019" t="str">
            <v>54010131  --&gt;  DAÑOS AL ASEGURADO (PARCIAL)</v>
          </cell>
        </row>
        <row r="1020">
          <cell r="P1020" t="str">
            <v>54010132  --&gt;  DAÑOS AL ASEGURADO (GLOBAL)</v>
          </cell>
        </row>
        <row r="1021">
          <cell r="P1021" t="str">
            <v>54010133  --&gt;  DEDUCIBLES PAGADOS A TALLERES</v>
          </cell>
        </row>
        <row r="1022">
          <cell r="P1022" t="str">
            <v>54010200  --&gt;  PAGOS HONORARIOS APC</v>
          </cell>
        </row>
        <row r="1023">
          <cell r="P1023" t="str">
            <v>54010202  --&gt;  PFXSERV MEDICO(RET)AUTOS RESID</v>
          </cell>
        </row>
        <row r="1024">
          <cell r="P1024" t="str">
            <v>54010203  --&gt;  OTROS PAGO HON AUTOS RESID</v>
          </cell>
        </row>
        <row r="1025">
          <cell r="P1025" t="str">
            <v>54010204  --&gt;  HONORARIOS MEDICOS P.M.</v>
          </cell>
        </row>
        <row r="1026">
          <cell r="P1026" t="str">
            <v>54010300  --&gt;  PAGOS SERVICIOS APC</v>
          </cell>
        </row>
        <row r="1027">
          <cell r="P1027" t="str">
            <v>54010302  --&gt;  REFACCIONES</v>
          </cell>
        </row>
        <row r="1028">
          <cell r="P1028" t="str">
            <v>54010303  --&gt;  MANO DE OBRA</v>
          </cell>
        </row>
        <row r="1029">
          <cell r="P1029" t="str">
            <v>54010304  --&gt;  REFACCIONES Y MANO DE OBRA</v>
          </cell>
        </row>
        <row r="1030">
          <cell r="P1030" t="str">
            <v>54010305  --&gt;  MEDICAMENTOS</v>
          </cell>
        </row>
        <row r="1031">
          <cell r="P1031" t="str">
            <v>54010306  --&gt;  HOSPITALES</v>
          </cell>
        </row>
        <row r="1032">
          <cell r="P1032" t="str">
            <v>54010307  --&gt;  MEDICAMENTOS Y HOSPITALES</v>
          </cell>
        </row>
        <row r="1033">
          <cell r="P1033" t="str">
            <v>54010308  --&gt;  OTROS</v>
          </cell>
        </row>
        <row r="1034">
          <cell r="P1034" t="str">
            <v>54010400  --&gt;  SERV X FIANZA GARANTIZADA</v>
          </cell>
        </row>
        <row r="1035">
          <cell r="P1035" t="str">
            <v>54010502  --&gt;  CARECER D REQ FISCALES</v>
          </cell>
        </row>
        <row r="1036">
          <cell r="P1036" t="str">
            <v>54010503  --&gt;  AT'N A CLIENTES(EXGRATTIA)</v>
          </cell>
        </row>
        <row r="1037">
          <cell r="P1037" t="str">
            <v>54020100  --&gt;  X REAS TOMAD D INSTI DE PAIS V</v>
          </cell>
        </row>
        <row r="1038">
          <cell r="P1038" t="str">
            <v>54020200  --&gt;  X REAS TOMAD D INSTI D EXTRAN</v>
          </cell>
        </row>
        <row r="1039">
          <cell r="P1039" t="str">
            <v>54030100  --&gt;  MUERTE ACCIDENTAL BENEF ADICIO</v>
          </cell>
        </row>
        <row r="1040">
          <cell r="P1040" t="str">
            <v>54030200  --&gt;  INVALIDEZ BENEF ADICIONALES</v>
          </cell>
        </row>
        <row r="1041">
          <cell r="P1041" t="str">
            <v>54030700  --&gt;  POR MUERTE ACCIDENTAL</v>
          </cell>
        </row>
        <row r="1042">
          <cell r="P1042" t="str">
            <v>54070100  --&gt;  DOTALES</v>
          </cell>
        </row>
        <row r="1043">
          <cell r="P1043" t="str">
            <v>54090100  --&gt;  EN EFECTIVO</v>
          </cell>
        </row>
        <row r="1044">
          <cell r="P1044" t="str">
            <v>54090200  --&gt;  POR CADUCIDAD</v>
          </cell>
        </row>
        <row r="1045">
          <cell r="P1045" t="str">
            <v>54110100  --&gt;  SUELDOS</v>
          </cell>
        </row>
        <row r="1046">
          <cell r="P1046" t="str">
            <v>54110200  --&gt;  GRATIFICACIONES</v>
          </cell>
        </row>
        <row r="1047">
          <cell r="P1047" t="str">
            <v>54110301  --&gt;  DESCANSO TRABAJADO</v>
          </cell>
        </row>
        <row r="1048">
          <cell r="P1048" t="str">
            <v>54110400  --&gt;  PRIMA VACACIONAL</v>
          </cell>
        </row>
        <row r="1049">
          <cell r="P1049" t="str">
            <v>54110500  --&gt;  INDEMNIZACIONES POR DESPIDO</v>
          </cell>
        </row>
        <row r="1050">
          <cell r="P1050" t="str">
            <v>54110600  --&gt;  PREMIOS</v>
          </cell>
        </row>
        <row r="1051">
          <cell r="P1051" t="str">
            <v>54110601  --&gt;  BONIFICACIONES VALES DESPENSA</v>
          </cell>
        </row>
        <row r="1052">
          <cell r="P1052" t="str">
            <v>54110602  --&gt;  BONIFICACIONES FONDO DE AHORRO</v>
          </cell>
        </row>
        <row r="1053">
          <cell r="P1053" t="str">
            <v>54110603  --&gt;  BONIFICACIONES PRIMA VACACIONA</v>
          </cell>
        </row>
        <row r="1054">
          <cell r="P1054" t="str">
            <v>54110604  --&gt;  BONO ESPECIAL Y DESCUENTOS</v>
          </cell>
        </row>
        <row r="1055">
          <cell r="P1055" t="str">
            <v>54110700  --&gt;  COMPENSACION POR ANTIG_EDAD</v>
          </cell>
        </row>
        <row r="1056">
          <cell r="P1056" t="str">
            <v>54110800  --&gt;  CUOTAS PATRONALES AL IMSS</v>
          </cell>
        </row>
        <row r="1057">
          <cell r="P1057" t="str">
            <v>54110900  --&gt;  APORTACIONES AL SAR</v>
          </cell>
        </row>
        <row r="1058">
          <cell r="P1058" t="str">
            <v>54110901  --&gt;  APORTACIONES AL INFONAVIT</v>
          </cell>
        </row>
        <row r="1059">
          <cell r="P1059" t="str">
            <v>54111000  --&gt;  POR PENSIONES Y JUBILACIONES</v>
          </cell>
        </row>
        <row r="1060">
          <cell r="P1060" t="str">
            <v>54111100  --&gt;  POR PRIMAS DE ANTIGUEDAD</v>
          </cell>
        </row>
        <row r="1061">
          <cell r="P1061" t="str">
            <v>54111200  --&gt;  PRESENTES POR ANTIG_EDAD</v>
          </cell>
        </row>
        <row r="1062">
          <cell r="P1062" t="str">
            <v>54111301  --&gt;  OTROS GASTOS DEPORTIVOS</v>
          </cell>
        </row>
        <row r="1063">
          <cell r="P1063" t="str">
            <v>54111401  --&gt;  BECAS</v>
          </cell>
        </row>
        <row r="1064">
          <cell r="P1064" t="str">
            <v>54111402  --&gt;  CLASES DE IDIOMAS</v>
          </cell>
        </row>
        <row r="1065">
          <cell r="P1065" t="str">
            <v>54111404  --&gt;  CAPACITACION AL PERSONAL</v>
          </cell>
        </row>
        <row r="1066">
          <cell r="P1066" t="str">
            <v>54111405  --&gt;  OTROS GTOS CAPACITACION</v>
          </cell>
        </row>
        <row r="1067">
          <cell r="P1067" t="str">
            <v>54111800  --&gt;  SUBSIDIOS DIVERSOS AL PERSONAL</v>
          </cell>
        </row>
        <row r="1068">
          <cell r="P1068" t="str">
            <v>54111900  --&gt;  DESPENSA</v>
          </cell>
        </row>
        <row r="1069">
          <cell r="P1069" t="str">
            <v>54112000  --&gt;  PRIM. SEG AL PERSONAL VIDA Y A</v>
          </cell>
        </row>
        <row r="1070">
          <cell r="P1070" t="str">
            <v>54112001  --&gt;  PRIM. SEG AL PERSONAL AUTOS</v>
          </cell>
        </row>
        <row r="1071">
          <cell r="P1071" t="str">
            <v>54112100  --&gt;  UNIFORMES</v>
          </cell>
        </row>
        <row r="1072">
          <cell r="P1072" t="str">
            <v>54112201  --&gt;  REPOSICION DE DESPENSA</v>
          </cell>
        </row>
        <row r="1073">
          <cell r="P1073" t="str">
            <v>54112202  --&gt;  COMIDAS</v>
          </cell>
        </row>
        <row r="1074">
          <cell r="P1074" t="str">
            <v>54112400  --&gt;  FONDO DE AHORRO</v>
          </cell>
        </row>
        <row r="1075">
          <cell r="P1075" t="str">
            <v>54112500  --&gt;  TRAVCO</v>
          </cell>
        </row>
        <row r="1076">
          <cell r="P1076" t="str">
            <v>54112501  --&gt;  HONORARIOS AJUSTADORES</v>
          </cell>
        </row>
        <row r="1077">
          <cell r="P1077" t="str">
            <v>54112502  --&gt;  HONORARIOS GENERALES</v>
          </cell>
        </row>
        <row r="1078">
          <cell r="P1078" t="str">
            <v>54112503  --&gt;  HONORARIOS POR RECUP AJUSTA</v>
          </cell>
        </row>
        <row r="1079">
          <cell r="P1079" t="str">
            <v>54112504  --&gt;  HONORARIOS MEDICO</v>
          </cell>
        </row>
        <row r="1080">
          <cell r="P1080" t="str">
            <v>54112505  --&gt;  HONORARIOS VALUADORES</v>
          </cell>
        </row>
        <row r="1081">
          <cell r="P1081" t="str">
            <v>54112506  --&gt;  HONORARIOS LEGALES</v>
          </cell>
        </row>
        <row r="1082">
          <cell r="P1082" t="str">
            <v>54112507  --&gt;  HON INVEST BRAVO SERRALDE JUAN</v>
          </cell>
        </row>
        <row r="1083">
          <cell r="P1083" t="str">
            <v>54112508  --&gt;  HONORARIOS POR RECHAZO</v>
          </cell>
        </row>
        <row r="1084">
          <cell r="P1084" t="str">
            <v>54112509  --&gt;  HONORARIOS INVESTIGACION</v>
          </cell>
        </row>
        <row r="1085">
          <cell r="P1085" t="str">
            <v>54112510  --&gt;  HONORARIOS RECUPERACION SIU</v>
          </cell>
        </row>
        <row r="1086">
          <cell r="P1086" t="str">
            <v>54112511  --&gt;  HONORARIOS MULTIASISTENCIA SA</v>
          </cell>
        </row>
        <row r="1087">
          <cell r="P1087" t="str">
            <v>54112520  --&gt;  HONS PERSONAL EXTERNO SINIESTR</v>
          </cell>
        </row>
        <row r="1088">
          <cell r="P1088" t="str">
            <v>54112600  --&gt;  VIAJES Y VIATICOS AJUSTADORES</v>
          </cell>
        </row>
        <row r="1089">
          <cell r="P1089" t="str">
            <v>54112611  --&gt;  BOLETOS DE AVION</v>
          </cell>
        </row>
        <row r="1090">
          <cell r="P1090" t="str">
            <v>54112612  --&gt;  BOLETOS DE CAMION</v>
          </cell>
        </row>
        <row r="1091">
          <cell r="P1091" t="str">
            <v>54112621  --&gt;  HOSPEDAJE SINIESTROS</v>
          </cell>
        </row>
        <row r="1092">
          <cell r="P1092" t="str">
            <v>54112622  --&gt;  TAXIS</v>
          </cell>
        </row>
        <row r="1093">
          <cell r="P1093" t="str">
            <v>54112623  --&gt;  COMIDA EN VIAJE</v>
          </cell>
        </row>
        <row r="1094">
          <cell r="P1094" t="str">
            <v>54112624  --&gt;   GASOLINA Y PEAJES</v>
          </cell>
        </row>
        <row r="1095">
          <cell r="P1095" t="str">
            <v>54112625  --&gt;   OTROS GASTOS DE VIAJE</v>
          </cell>
        </row>
        <row r="1096">
          <cell r="P1096" t="str">
            <v>54112626  --&gt;  KILOMETRAJE</v>
          </cell>
        </row>
        <row r="1097">
          <cell r="P1097" t="str">
            <v>54112627  --&gt;  CASETAS</v>
          </cell>
        </row>
        <row r="1098">
          <cell r="P1098" t="str">
            <v>54112628  --&gt;  GASOLINA</v>
          </cell>
        </row>
        <row r="1099">
          <cell r="P1099" t="str">
            <v>54112700  --&gt;  FIDEICOMISO OCRA</v>
          </cell>
        </row>
        <row r="1100">
          <cell r="P1100" t="str">
            <v>54112811  --&gt;  COMPRA MOBILIARIO NUEVO</v>
          </cell>
        </row>
        <row r="1101">
          <cell r="P1101" t="str">
            <v>54112812  --&gt;  MANTENIMIENTO DE MOBILIARIO</v>
          </cell>
        </row>
        <row r="1102">
          <cell r="P1102" t="str">
            <v>54112831  --&gt;  COMPRA EQUIPO COMUNICACION NUE</v>
          </cell>
        </row>
        <row r="1103">
          <cell r="P1103" t="str">
            <v>54112832  --&gt;  MANTENIMIENTO EQUIPO DE COMUNI</v>
          </cell>
        </row>
        <row r="1104">
          <cell r="P1104" t="str">
            <v>54112901  --&gt;  COMPRA EQUIPO COMPUTO NUEVO</v>
          </cell>
        </row>
        <row r="1105">
          <cell r="P1105" t="str">
            <v>54112902  --&gt;  MANTENIMIENTO EQUIPO DE COMPUT</v>
          </cell>
        </row>
        <row r="1106">
          <cell r="P1106" t="str">
            <v>54113000  --&gt;  MANTENIMIENTO EQUIPO TRANSPORT</v>
          </cell>
        </row>
        <row r="1107">
          <cell r="P1107" t="str">
            <v>54113100  --&gt;  VIGILANCI Y SIST SEGURIDAD</v>
          </cell>
        </row>
        <row r="1108">
          <cell r="P1108" t="str">
            <v>54113101  --&gt;  SERVICIO DE MARCAJE</v>
          </cell>
        </row>
        <row r="1109">
          <cell r="P1109" t="str">
            <v>54113200  --&gt;  PRIMAS DE SEGUROS</v>
          </cell>
        </row>
        <row r="1110">
          <cell r="P1110" t="str">
            <v>54113400  --&gt;  CORREO</v>
          </cell>
        </row>
        <row r="1111">
          <cell r="P1111" t="str">
            <v>54113401  --&gt;  NO USAR</v>
          </cell>
        </row>
        <row r="1112">
          <cell r="P1112" t="str">
            <v>54113402  --&gt;  TELEFONO ALAMBRICO (TELMEX)</v>
          </cell>
        </row>
        <row r="1113">
          <cell r="P1113" t="str">
            <v>54113403  --&gt;  CORREO TEL Y OTROS SERV COMUNI</v>
          </cell>
        </row>
        <row r="1114">
          <cell r="P1114" t="str">
            <v>54113404  --&gt;  TELEFONO CELULAR</v>
          </cell>
        </row>
        <row r="1115">
          <cell r="P1115" t="str">
            <v>54113405  --&gt;  TELECOM. DE DATOS(UNINET)</v>
          </cell>
        </row>
        <row r="1116">
          <cell r="P1116" t="str">
            <v>54113452  --&gt;  CELULARES</v>
          </cell>
        </row>
        <row r="1117">
          <cell r="P1117" t="str">
            <v>54113453  --&gt;  OTROS</v>
          </cell>
        </row>
        <row r="1118">
          <cell r="P1118" t="str">
            <v>54113500  --&gt;  NO USAR</v>
          </cell>
        </row>
        <row r="1119">
          <cell r="P1119" t="str">
            <v>54113502  --&gt;  COMBUSTIBLES</v>
          </cell>
        </row>
        <row r="1120">
          <cell r="P1120" t="str">
            <v>54113503  --&gt;  MENSAJERIA</v>
          </cell>
        </row>
        <row r="1121">
          <cell r="P1121" t="str">
            <v>54113509  --&gt;  TRANSPORTES LOCALES (NO VIATIC</v>
          </cell>
        </row>
        <row r="1122">
          <cell r="P1122" t="str">
            <v>54113551  --&gt;  MENSAJERIA</v>
          </cell>
        </row>
        <row r="1123">
          <cell r="P1123" t="str">
            <v>54113552  --&gt;  COMBUSTIBLE</v>
          </cell>
        </row>
        <row r="1124">
          <cell r="P1124" t="str">
            <v>54113600  --&gt;  PAPELERIA IMPRESA VARIABLE</v>
          </cell>
        </row>
        <row r="1125">
          <cell r="P1125" t="str">
            <v>54113601  --&gt;  PAPELERIA IMPRESA  FIJA</v>
          </cell>
        </row>
        <row r="1126">
          <cell r="P1126" t="str">
            <v>54113602  --&gt;  ARTICULOS DE ESCRITORIO</v>
          </cell>
        </row>
        <row r="1127">
          <cell r="P1127" t="str">
            <v>54113603  --&gt;  HOJAS BOND</v>
          </cell>
        </row>
        <row r="1128">
          <cell r="P1128" t="str">
            <v>54113604  --&gt;  TONER</v>
          </cell>
        </row>
        <row r="1129">
          <cell r="P1129" t="str">
            <v>54113701  --&gt;  TONERS</v>
          </cell>
        </row>
        <row r="1130">
          <cell r="P1130" t="str">
            <v>54113800  --&gt;  ENER ELEC CALEF REFRI</v>
          </cell>
        </row>
        <row r="1131">
          <cell r="P1131" t="str">
            <v>54113901  --&gt;  SERVICIO DE LIMPIEZA</v>
          </cell>
        </row>
        <row r="1132">
          <cell r="P1132" t="str">
            <v>54113902  --&gt;  ARTICULOS DE LIMPIEZA</v>
          </cell>
        </row>
        <row r="1133">
          <cell r="P1133" t="str">
            <v>54114001  --&gt;  MTTO. INMUEBLE</v>
          </cell>
        </row>
        <row r="1134">
          <cell r="P1134" t="str">
            <v>54114002  --&gt;  MEJORAS, ADECUAC Y REMODELACIO</v>
          </cell>
        </row>
        <row r="1135">
          <cell r="P1135" t="str">
            <v>54114100  --&gt;  PUBLICACIONES SINIESTROS</v>
          </cell>
        </row>
        <row r="1136">
          <cell r="P1136" t="str">
            <v>54114102  --&gt;  SUSCRIPCIONES GUIAS EBC</v>
          </cell>
        </row>
        <row r="1137">
          <cell r="P1137" t="str">
            <v>54114300  --&gt;  LIC Y DERE USO D PROG COMPU</v>
          </cell>
        </row>
        <row r="1138">
          <cell r="P1138" t="str">
            <v>54114400  --&gt;  MATERIAL Y SERV. FOTOGRAFICOS</v>
          </cell>
        </row>
        <row r="1139">
          <cell r="P1139" t="str">
            <v>54114401  --&gt;  MATERIAL Y SERV. FOTOGRAFICOS</v>
          </cell>
        </row>
        <row r="1140">
          <cell r="P1140" t="str">
            <v>54114403  --&gt;  MATERIAL Y SERV. FOTOGRAFICOS</v>
          </cell>
        </row>
        <row r="1141">
          <cell r="P1141" t="str">
            <v>54114407  --&gt;  MATERIAL Y SERV. FOTOGRAFICOS</v>
          </cell>
        </row>
        <row r="1142">
          <cell r="P1142" t="str">
            <v>54114409  --&gt;  MATERIAL Y SERV. FOTOGRAFICOS</v>
          </cell>
        </row>
        <row r="1143">
          <cell r="P1143" t="str">
            <v>54114500  --&gt;  GRUAS BASE RETENCION</v>
          </cell>
        </row>
        <row r="1144">
          <cell r="P1144" t="str">
            <v>54114501  --&gt;  GRUAS OTROS CONCEPTOS</v>
          </cell>
        </row>
        <row r="1145">
          <cell r="P1145" t="str">
            <v>54114502  --&gt;  REEMBOLSO DE GRUAS</v>
          </cell>
        </row>
        <row r="1146">
          <cell r="P1146" t="str">
            <v>54114503  --&gt;  REEMBOLSO GRUAS SIN RETENCION</v>
          </cell>
        </row>
        <row r="1147">
          <cell r="P1147" t="str">
            <v>54114600  --&gt;  RENTA DE LOCALES P/OFIC PM</v>
          </cell>
        </row>
        <row r="1148">
          <cell r="P1148" t="str">
            <v>54114602  --&gt;  RENTA DE LOCALES P/OFIC PF</v>
          </cell>
        </row>
        <row r="1149">
          <cell r="P1149" t="str">
            <v>54114700  --&gt;  RENTA DE PENSION PF</v>
          </cell>
        </row>
        <row r="1150">
          <cell r="P1150" t="str">
            <v>54114702  --&gt;  RENTA DE PENSION PM</v>
          </cell>
        </row>
        <row r="1151">
          <cell r="P1151" t="str">
            <v>54114703  --&gt;  RENTA DE ESTACIONAMIENTO</v>
          </cell>
        </row>
        <row r="1152">
          <cell r="P1152" t="str">
            <v>54114800  --&gt;  RENT D MOBI Y EQUIP D OFI</v>
          </cell>
        </row>
        <row r="1153">
          <cell r="P1153" t="str">
            <v>54114900  --&gt;  RENTA DE EQUIPO DE COMPUTO</v>
          </cell>
        </row>
        <row r="1154">
          <cell r="P1154" t="str">
            <v>54115000  --&gt;  RENTA DE EQUIPO DE TRANSPORTE</v>
          </cell>
        </row>
        <row r="1155">
          <cell r="P1155" t="str">
            <v>54115100  --&gt;  IMPUESTOS ESTATALES</v>
          </cell>
        </row>
        <row r="1156">
          <cell r="P1156" t="str">
            <v>54115200  --&gt;  N DEDUC P/ EFECTOS ISR</v>
          </cell>
        </row>
        <row r="1157">
          <cell r="P1157" t="str">
            <v>54115201  --&gt;  N DEDUC P/ISR EXGRATIA</v>
          </cell>
        </row>
        <row r="1158">
          <cell r="P1158" t="str">
            <v>54115300  --&gt;  APORTACIONES AL SAR RETIRO</v>
          </cell>
        </row>
        <row r="1159">
          <cell r="P1159" t="str">
            <v>54115700  --&gt;  OTROS GTOS DE SINIESTRALIDAD</v>
          </cell>
        </row>
        <row r="1160">
          <cell r="P1160" t="str">
            <v>54115704  --&gt;  SESIONES TRABAJO (SIN RESIDEN)</v>
          </cell>
        </row>
        <row r="1161">
          <cell r="P1161" t="str">
            <v>54115800  --&gt;  CUOTA OCRA</v>
          </cell>
        </row>
        <row r="1162">
          <cell r="P1162" t="str">
            <v>54116700  --&gt;  ATEN TEL D SINIESTROS</v>
          </cell>
        </row>
        <row r="1163">
          <cell r="P1163" t="str">
            <v>54116800  --&gt;  CREDITO AL SALARIO</v>
          </cell>
        </row>
        <row r="1164">
          <cell r="P1164" t="str">
            <v>54120100  --&gt;  GTOS DE AJUSTE DEL TOMADO</v>
          </cell>
        </row>
        <row r="1165">
          <cell r="P1165" t="str">
            <v>54120200  --&gt;  GTOS DE AJUSTE DEL TOMADO</v>
          </cell>
        </row>
        <row r="1166">
          <cell r="P1166" t="str">
            <v>54130100  --&gt;  DA-OS</v>
          </cell>
        </row>
        <row r="1167">
          <cell r="P1167" t="str">
            <v>54130200  --&gt;  DA-OS</v>
          </cell>
        </row>
        <row r="1168">
          <cell r="P1168" t="str">
            <v>55010100  --&gt;  SUELDOS A FUNCIONARIOS</v>
          </cell>
        </row>
        <row r="1169">
          <cell r="P1169" t="str">
            <v>55010200  --&gt;  SUELDO A EMPLEADOS</v>
          </cell>
        </row>
        <row r="1170">
          <cell r="P1170" t="str">
            <v>55010500  --&gt;  GRATIFICACIONES A FUNCIONARIOS</v>
          </cell>
        </row>
        <row r="1171">
          <cell r="P1171" t="str">
            <v>55010600  --&gt;  GRATIFICACIONES A EMPLEADOS</v>
          </cell>
        </row>
        <row r="1172">
          <cell r="P1172" t="str">
            <v>55010800  --&gt;  PRIMA VACACIONAL</v>
          </cell>
        </row>
        <row r="1173">
          <cell r="P1173" t="str">
            <v>55010900  --&gt;  INDEMNIZACIONA POR DESPIDO</v>
          </cell>
        </row>
        <row r="1174">
          <cell r="P1174" t="str">
            <v>55011000  --&gt;  PREMIOS</v>
          </cell>
        </row>
        <row r="1175">
          <cell r="P1175" t="str">
            <v>55011001  --&gt;  BONIFICACIONES VALES DESPENSA</v>
          </cell>
        </row>
        <row r="1176">
          <cell r="P1176" t="str">
            <v>55011002  --&gt;  BONIFICACIONES FONDO DE AHORRO</v>
          </cell>
        </row>
        <row r="1177">
          <cell r="P1177" t="str">
            <v>55011003  --&gt;  BONIFICACION PRIMA VACACIONAL</v>
          </cell>
        </row>
        <row r="1178">
          <cell r="P1178" t="str">
            <v>55011004  --&gt;  BONIFICACI ESPECIAL Y DIVERSOS</v>
          </cell>
        </row>
        <row r="1179">
          <cell r="P1179" t="str">
            <v>55011100  --&gt;  COMPENSACIONES POR ANTIGUEDAD</v>
          </cell>
        </row>
        <row r="1180">
          <cell r="P1180" t="str">
            <v>55011201  --&gt;  DESCANSO TRABAJADO</v>
          </cell>
        </row>
        <row r="1181">
          <cell r="P1181" t="str">
            <v>55011202  --&gt;  TRABAJO EN DIAS FESTIVOS</v>
          </cell>
        </row>
        <row r="1182">
          <cell r="P1182" t="str">
            <v>55020100  --&gt;  CUOTAS PATRONALES AL IMSS</v>
          </cell>
        </row>
        <row r="1183">
          <cell r="P1183" t="str">
            <v>55020200  --&gt;  APORTACIONES AL SAR INFONAVIT</v>
          </cell>
        </row>
        <row r="1184">
          <cell r="P1184" t="str">
            <v>55020300  --&gt;  POR PENSIONES Y JEBILACIONES</v>
          </cell>
        </row>
        <row r="1185">
          <cell r="P1185" t="str">
            <v>55020400  --&gt;  POR PRIMAS DE ANTIGUEDAD</v>
          </cell>
        </row>
        <row r="1186">
          <cell r="P1186" t="str">
            <v>55020500  --&gt;  PRESENTES POR ANTIGUEDAD</v>
          </cell>
        </row>
        <row r="1187">
          <cell r="P1187" t="str">
            <v>55020600  --&gt;  NO USAR</v>
          </cell>
        </row>
        <row r="1188">
          <cell r="P1188" t="str">
            <v>55020601  --&gt;  OTROS GASTOS DEPORTIVOS</v>
          </cell>
        </row>
        <row r="1189">
          <cell r="P1189" t="str">
            <v>55020602  --&gt;  CLUBS DEPORTIVOS</v>
          </cell>
        </row>
        <row r="1190">
          <cell r="P1190" t="str">
            <v>55020700  --&gt;  NO USAR</v>
          </cell>
        </row>
        <row r="1191">
          <cell r="P1191" t="str">
            <v>55020701  --&gt;  BECAS</v>
          </cell>
        </row>
        <row r="1192">
          <cell r="P1192" t="str">
            <v>55020702  --&gt;  CLASES IDIOMAS (VI)</v>
          </cell>
        </row>
        <row r="1193">
          <cell r="P1193" t="str">
            <v>55020703  --&gt;  OTROS GASTOS DE CAPACITACION</v>
          </cell>
        </row>
        <row r="1194">
          <cell r="P1194" t="str">
            <v>55020704  --&gt;  BIBLIOTECA</v>
          </cell>
        </row>
        <row r="1195">
          <cell r="P1195" t="str">
            <v>55020705  --&gt;  DIPLOMADOS</v>
          </cell>
        </row>
        <row r="1196">
          <cell r="P1196" t="str">
            <v>55020706  --&gt;  SEMINARIOS</v>
          </cell>
        </row>
        <row r="1197">
          <cell r="P1197" t="str">
            <v>55020707  --&gt;  FISCAL</v>
          </cell>
        </row>
        <row r="1198">
          <cell r="P1198" t="str">
            <v>55020708  --&gt;  CALIDAD</v>
          </cell>
        </row>
        <row r="1199">
          <cell r="P1199" t="str">
            <v>55020709  --&gt;  IMESFAC</v>
          </cell>
        </row>
        <row r="1200">
          <cell r="P1200" t="str">
            <v>55020800  --&gt;  IGUALAS Y HONORARIOS MEDICOS</v>
          </cell>
        </row>
        <row r="1201">
          <cell r="P1201" t="str">
            <v>55020900  --&gt;  HOSPITALES Y CLINICAS</v>
          </cell>
        </row>
        <row r="1202">
          <cell r="P1202" t="str">
            <v>55021000  --&gt;  MEDICINAS</v>
          </cell>
        </row>
        <row r="1203">
          <cell r="P1203" t="str">
            <v>55021100  --&gt;  SUBSIDIOS DIVERSOS</v>
          </cell>
        </row>
        <row r="1204">
          <cell r="P1204" t="str">
            <v>55021200  --&gt;  DESPENSA</v>
          </cell>
        </row>
        <row r="1205">
          <cell r="P1205" t="str">
            <v>55021300  --&gt;  PRIMAS SEGUROS-FIANZA PERSONAL</v>
          </cell>
        </row>
        <row r="1206">
          <cell r="P1206" t="str">
            <v>55021400  --&gt;  UNIFORMES</v>
          </cell>
        </row>
        <row r="1207">
          <cell r="P1207" t="str">
            <v>55021501  --&gt;  REPOSICION DE DESPENSA</v>
          </cell>
        </row>
        <row r="1208">
          <cell r="P1208" t="str">
            <v>55021502  --&gt;  COMIDAS EMPLEADOS</v>
          </cell>
        </row>
        <row r="1209">
          <cell r="P1209" t="str">
            <v>55021700  --&gt;  RETROACTIVO FONDO AHORRO</v>
          </cell>
        </row>
        <row r="1210">
          <cell r="P1210" t="str">
            <v>55021701  --&gt;  FONDO DE AHORRO</v>
          </cell>
        </row>
        <row r="1211">
          <cell r="P1211" t="str">
            <v>55021800  --&gt;  APORTACIONES AL SAR RETIRO</v>
          </cell>
        </row>
        <row r="1212">
          <cell r="P1212" t="str">
            <v>55021900  --&gt;  OTRAS PRESTACIONES AL PERSONAL</v>
          </cell>
        </row>
        <row r="1213">
          <cell r="P1213" t="str">
            <v>55021901  --&gt;  CAS</v>
          </cell>
        </row>
        <row r="1214">
          <cell r="P1214" t="str">
            <v>55030201  --&gt;  AUDITORIA FISCAL</v>
          </cell>
        </row>
        <row r="1215">
          <cell r="P1215" t="str">
            <v>55030202  --&gt;  AUDITORIA FINANCIERA</v>
          </cell>
        </row>
        <row r="1216">
          <cell r="P1216" t="str">
            <v>55030203  --&gt;  HONORARIOS INTERCOMPA-IAS</v>
          </cell>
        </row>
        <row r="1217">
          <cell r="P1217" t="str">
            <v>55030204  --&gt;  HONORARIOS PERSONAL EXTERNO</v>
          </cell>
        </row>
        <row r="1218">
          <cell r="P1218" t="str">
            <v>55030205  --&gt;  SELECCION DE PERSONAL</v>
          </cell>
        </row>
        <row r="1219">
          <cell r="P1219" t="str">
            <v>55030206  --&gt;  PRACTICAS PROFESIONALES</v>
          </cell>
        </row>
        <row r="1220">
          <cell r="P1220" t="str">
            <v>55030207  --&gt;  AUDITORIA IMSS</v>
          </cell>
        </row>
        <row r="1221">
          <cell r="P1221" t="str">
            <v>55030208  --&gt;  AUDITORIA RIESGO</v>
          </cell>
        </row>
        <row r="1222">
          <cell r="P1222" t="str">
            <v>55030209  --&gt;  AUDITORIA GRUPO TECNICA</v>
          </cell>
        </row>
        <row r="1223">
          <cell r="P1223" t="str">
            <v>55030210  --&gt;  CONSULTORIAS</v>
          </cell>
        </row>
        <row r="1224">
          <cell r="P1224" t="str">
            <v>55030211  --&gt;  RIESGO SISMICO</v>
          </cell>
        </row>
        <row r="1225">
          <cell r="P1225" t="str">
            <v>55030212  --&gt;  INDICADOR DE RIESGO</v>
          </cell>
        </row>
        <row r="1226">
          <cell r="P1226" t="str">
            <v>55030213  --&gt;  PROVEEDOR DE PRECIOS</v>
          </cell>
        </row>
        <row r="1227">
          <cell r="P1227" t="str">
            <v>55030214  --&gt;  TURISTAS</v>
          </cell>
        </row>
        <row r="1228">
          <cell r="P1228" t="str">
            <v>55030215  --&gt;  OTROS HONORARIOS</v>
          </cell>
        </row>
        <row r="1229">
          <cell r="P1229" t="str">
            <v>55030216  --&gt;  AUDITORIA JUBIL Y PRIMA ANTIG.</v>
          </cell>
        </row>
        <row r="1230">
          <cell r="P1230" t="str">
            <v>55030217  --&gt;  HONORARIOS GRUPO TECNICA</v>
          </cell>
        </row>
        <row r="1231">
          <cell r="P1231" t="str">
            <v>55030218  --&gt;  SELECCION DE ASEGURADOS VIDA</v>
          </cell>
        </row>
        <row r="1232">
          <cell r="P1232" t="str">
            <v>55040100  --&gt;  CUOTAS DE INSPECCION</v>
          </cell>
        </row>
        <row r="1233">
          <cell r="P1233" t="str">
            <v>55040201  --&gt;  OTRAS CUOTAS</v>
          </cell>
        </row>
        <row r="1234">
          <cell r="P1234" t="str">
            <v>55040202  --&gt;  CUOTA AMIS</v>
          </cell>
        </row>
        <row r="1235">
          <cell r="P1235" t="str">
            <v>55040203  --&gt;  AFUSA</v>
          </cell>
        </row>
        <row r="1236">
          <cell r="P1236" t="str">
            <v>55040204  --&gt;  AMASFAC</v>
          </cell>
        </row>
        <row r="1237">
          <cell r="P1237" t="str">
            <v>55040311  --&gt;  BOLETOS DE AVION</v>
          </cell>
        </row>
        <row r="1238">
          <cell r="P1238" t="str">
            <v>55040312  --&gt;  BOLETOS DE CAMION</v>
          </cell>
        </row>
        <row r="1239">
          <cell r="P1239" t="str">
            <v>55040321  --&gt;  HOSPEDAJE...</v>
          </cell>
        </row>
        <row r="1240">
          <cell r="P1240" t="str">
            <v>55040322  --&gt;  TAXIS...</v>
          </cell>
        </row>
        <row r="1241">
          <cell r="P1241" t="str">
            <v>55040323  --&gt;  COMIDAS VIAJES...</v>
          </cell>
        </row>
        <row r="1242">
          <cell r="P1242" t="str">
            <v>55040324  --&gt;  GASOLINA Y PEAJES...</v>
          </cell>
        </row>
        <row r="1243">
          <cell r="P1243" t="str">
            <v>55040325  --&gt;  OTROS GASTOS DE VIAJE...</v>
          </cell>
        </row>
        <row r="1244">
          <cell r="P1244" t="str">
            <v>55040326  --&gt;  KILOMETRAJE</v>
          </cell>
        </row>
        <row r="1245">
          <cell r="P1245" t="str">
            <v>55040327  --&gt;  CASETAS</v>
          </cell>
        </row>
        <row r="1246">
          <cell r="P1246" t="str">
            <v>55040328  --&gt;  GASOLINA</v>
          </cell>
        </row>
        <row r="1247">
          <cell r="P1247" t="str">
            <v>55040401  --&gt;  DEMANDAS</v>
          </cell>
        </row>
        <row r="1248">
          <cell r="P1248" t="str">
            <v>55040402  --&gt;  DOCUMENTOS</v>
          </cell>
        </row>
        <row r="1249">
          <cell r="P1249" t="str">
            <v>55040403  --&gt;  ASESORIAS</v>
          </cell>
        </row>
        <row r="1250">
          <cell r="P1250" t="str">
            <v>55040511  --&gt;  MOBILIARIO NUEVO</v>
          </cell>
        </row>
        <row r="1251">
          <cell r="P1251" t="str">
            <v>55040512  --&gt;  MANTO MOB Y EQPO OFICINA</v>
          </cell>
        </row>
        <row r="1252">
          <cell r="P1252" t="str">
            <v>55040521  --&gt;  EQPO ELECTRONICO NVO N/COMPUTO</v>
          </cell>
        </row>
        <row r="1253">
          <cell r="P1253" t="str">
            <v>55040522  --&gt;  MTTO. EQ. ELECTRONICO</v>
          </cell>
        </row>
        <row r="1254">
          <cell r="P1254" t="str">
            <v>55040531  --&gt;  EQUIPO COMUNICACION NUEVO</v>
          </cell>
        </row>
        <row r="1255">
          <cell r="P1255" t="str">
            <v>55040532  --&gt;  MATTO EQPO COMUNICACION</v>
          </cell>
        </row>
        <row r="1256">
          <cell r="P1256" t="str">
            <v>55040600  --&gt;  MATTO DE MOBILIARIO Y EQUIPO</v>
          </cell>
        </row>
        <row r="1257">
          <cell r="P1257" t="str">
            <v>55040601  --&gt;  EQUIPO DE COMPUTO NUEVO</v>
          </cell>
        </row>
        <row r="1258">
          <cell r="P1258" t="str">
            <v>55040602  --&gt;  MATTO DE EQUIPO DE COMPUTO</v>
          </cell>
        </row>
        <row r="1259">
          <cell r="P1259" t="str">
            <v>55040700  --&gt;  REP Y MATTO EQPO TRANSPORTE</v>
          </cell>
        </row>
        <row r="1260">
          <cell r="P1260" t="str">
            <v>55040801  --&gt;  VIGILANCIA</v>
          </cell>
        </row>
        <row r="1261">
          <cell r="P1261" t="str">
            <v>55040802  --&gt;  SISTEMA DE SEGURIDAD</v>
          </cell>
        </row>
        <row r="1262">
          <cell r="P1262" t="str">
            <v>55040900  --&gt;  PRIMAS DE SEGURO</v>
          </cell>
        </row>
        <row r="1263">
          <cell r="P1263" t="str">
            <v>55040901  --&gt;  BONIFICACION S/PRIMAS DE SEGUR</v>
          </cell>
        </row>
        <row r="1264">
          <cell r="P1264" t="str">
            <v>55041000  --&gt;  FIANZAS</v>
          </cell>
        </row>
        <row r="1265">
          <cell r="P1265" t="str">
            <v>55041100  --&gt;  DONATIVOS</v>
          </cell>
        </row>
        <row r="1266">
          <cell r="P1266" t="str">
            <v>55041201  --&gt;  DOF</v>
          </cell>
        </row>
        <row r="1267">
          <cell r="P1267" t="str">
            <v>55041202  --&gt;  EL FINANCIERO</v>
          </cell>
        </row>
        <row r="1268">
          <cell r="P1268" t="str">
            <v>55041203  --&gt;  EL ECONOMISTA</v>
          </cell>
        </row>
        <row r="1269">
          <cell r="P1269" t="str">
            <v>55041204  --&gt;  GUIA EBC</v>
          </cell>
        </row>
        <row r="1270">
          <cell r="P1270" t="str">
            <v>55041205  --&gt;  IDC</v>
          </cell>
        </row>
        <row r="1271">
          <cell r="P1271" t="str">
            <v>55041206  --&gt;  INFOSEL</v>
          </cell>
        </row>
        <row r="1272">
          <cell r="P1272" t="str">
            <v>55041207  --&gt;  Otros</v>
          </cell>
        </row>
        <row r="1273">
          <cell r="P1273" t="str">
            <v>55041301  --&gt;  CORREOS</v>
          </cell>
        </row>
        <row r="1274">
          <cell r="P1274" t="str">
            <v>55041302  --&gt;  TELEFONO ALAMBRICO (TELMEX)</v>
          </cell>
        </row>
        <row r="1275">
          <cell r="P1275" t="str">
            <v>55041303  --&gt;  BIPER Y RADIOS</v>
          </cell>
        </row>
        <row r="1276">
          <cell r="P1276" t="str">
            <v>55041304  --&gt;  TELEFONO CELULAR</v>
          </cell>
        </row>
        <row r="1277">
          <cell r="P1277" t="str">
            <v>55041305  --&gt;  TELECOMUNICACION DATOS UNINET</v>
          </cell>
        </row>
        <row r="1278">
          <cell r="P1278" t="str">
            <v>55041306  --&gt;  TELECOMUNICACIONES DE VOZ</v>
          </cell>
        </row>
        <row r="1279">
          <cell r="P1279" t="str">
            <v>55041307  --&gt;  COMUNICACIONES GTN</v>
          </cell>
        </row>
        <row r="1280">
          <cell r="P1280" t="str">
            <v>55041308  --&gt;  FRAME RELAY GE INTERCOMPA-IAS</v>
          </cell>
        </row>
        <row r="1281">
          <cell r="P1281" t="str">
            <v>55041309  --&gt;  INGRESOS RENTA SERV TELEFONO</v>
          </cell>
        </row>
        <row r="1282">
          <cell r="P1282" t="str">
            <v>55041310  --&gt;  ING RENTA SERV COMUNICACION</v>
          </cell>
        </row>
        <row r="1283">
          <cell r="P1283" t="str">
            <v>55041401  --&gt;  TAXI (NO VIAJES)</v>
          </cell>
        </row>
        <row r="1284">
          <cell r="P1284" t="str">
            <v>55041402  --&gt;  COMBUSTIBLES</v>
          </cell>
        </row>
        <row r="1285">
          <cell r="P1285" t="str">
            <v>55041403  --&gt;  MENSAJERIA</v>
          </cell>
        </row>
        <row r="1286">
          <cell r="P1286" t="str">
            <v>55041501  --&gt;  PAPELERIA IMPRESA, FIJOS</v>
          </cell>
        </row>
        <row r="1287">
          <cell r="P1287" t="str">
            <v>55041502  --&gt;  UTILES DE ESCRITORIO</v>
          </cell>
        </row>
        <row r="1288">
          <cell r="P1288" t="str">
            <v>55041503  --&gt;  HOJAS BOND</v>
          </cell>
        </row>
        <row r="1289">
          <cell r="P1289" t="str">
            <v>55041504  --&gt;  PAPELERIA IMPRESA, VARIABLES</v>
          </cell>
        </row>
        <row r="1290">
          <cell r="P1290" t="str">
            <v>55041601  --&gt;  TONER</v>
          </cell>
        </row>
        <row r="1291">
          <cell r="P1291" t="str">
            <v>55041602  --&gt;  OTROS ART. DE COMPUTACION</v>
          </cell>
        </row>
        <row r="1292">
          <cell r="P1292" t="str">
            <v>55041700  --&gt;  ENERGIA ELECTRICA</v>
          </cell>
        </row>
        <row r="1293">
          <cell r="P1293" t="str">
            <v>55041701  --&gt;  INGRESOS POR RENTA SERVICIOS</v>
          </cell>
        </row>
        <row r="1294">
          <cell r="P1294" t="str">
            <v>55041800  --&gt;  DERECHO DE AGUA</v>
          </cell>
        </row>
        <row r="1295">
          <cell r="P1295" t="str">
            <v>55041901  --&gt;  SERVICIO DE LIMPIEZA</v>
          </cell>
        </row>
        <row r="1296">
          <cell r="P1296" t="str">
            <v>55041902  --&gt;  ARTICULOS DE LIMPIEZA</v>
          </cell>
        </row>
        <row r="1297">
          <cell r="P1297" t="str">
            <v>55042001  --&gt;  AMIS</v>
          </cell>
        </row>
        <row r="1298">
          <cell r="P1298" t="str">
            <v>55042002  --&gt;  FUSA</v>
          </cell>
        </row>
        <row r="1299">
          <cell r="P1299" t="str">
            <v>55042003  --&gt;  OTRAS CUOTAS</v>
          </cell>
        </row>
        <row r="1300">
          <cell r="P1300" t="str">
            <v>55042101  --&gt;  MANTTO. INSTAL. DE INMUEBLE</v>
          </cell>
        </row>
        <row r="1301">
          <cell r="P1301" t="str">
            <v>55042102  --&gt;  MTTO. DE ELEVADOR</v>
          </cell>
        </row>
        <row r="1302">
          <cell r="P1302" t="str">
            <v>55042103  --&gt;  FUMIGACIONES</v>
          </cell>
        </row>
        <row r="1303">
          <cell r="P1303" t="str">
            <v>55042104  --&gt;  ART. PARA MANTENIMIENTO</v>
          </cell>
        </row>
        <row r="1304">
          <cell r="P1304" t="str">
            <v>55042105  --&gt;  REMODELACIONES Y MEJORAS</v>
          </cell>
        </row>
        <row r="1305">
          <cell r="P1305" t="str">
            <v>55042200  --&gt;  NO USAR</v>
          </cell>
        </row>
        <row r="1306">
          <cell r="P1306" t="str">
            <v>55042201  --&gt;  EDOS. FINANCIEROS DOF</v>
          </cell>
        </row>
        <row r="1307">
          <cell r="P1307" t="str">
            <v>55042202  --&gt;  EDOS. FINANCIEROS PERIODICO</v>
          </cell>
        </row>
        <row r="1308">
          <cell r="P1308" t="str">
            <v>55042203  --&gt;  CONVOCATORIA ASAMBLEAS</v>
          </cell>
        </row>
        <row r="1309">
          <cell r="P1309" t="str">
            <v>55042204  --&gt;  SOLICITUD DE PERSONAL</v>
          </cell>
        </row>
        <row r="1310">
          <cell r="P1310" t="str">
            <v>55042205  --&gt;  OTROS</v>
          </cell>
        </row>
        <row r="1311">
          <cell r="P1311" t="str">
            <v>55042300  --&gt;  MATTO PLANTAS ARREGL FLOR OFNA</v>
          </cell>
        </row>
        <row r="1312">
          <cell r="P1312" t="str">
            <v>55042500  --&gt;  NO USAR</v>
          </cell>
        </row>
        <row r="1313">
          <cell r="P1313" t="str">
            <v>55042501  --&gt;  LEYES</v>
          </cell>
        </row>
        <row r="1314">
          <cell r="P1314" t="str">
            <v>55042502  --&gt;  LIBROS</v>
          </cell>
        </row>
        <row r="1315">
          <cell r="P1315" t="str">
            <v>55042503  --&gt;  AMIS</v>
          </cell>
        </row>
        <row r="1316">
          <cell r="P1316" t="str">
            <v>55042504  --&gt;  OTROS</v>
          </cell>
        </row>
        <row r="1317">
          <cell r="P1317" t="str">
            <v>55042601  --&gt;  RENTA Y COMPRA DE MATERIA</v>
          </cell>
        </row>
        <row r="1318">
          <cell r="P1318" t="str">
            <v>55042602  --&gt;  SESIONES DE TRABAJO</v>
          </cell>
        </row>
        <row r="1319">
          <cell r="P1319" t="str">
            <v>55042603  --&gt;  OTROS GASTOS DE SESION TRABAJO</v>
          </cell>
        </row>
        <row r="1320">
          <cell r="P1320" t="str">
            <v>55042800  --&gt;  SIVI Y SABE</v>
          </cell>
        </row>
        <row r="1321">
          <cell r="P1321" t="str">
            <v>55042801  --&gt;  SERVICIOS/LICENCIAS GE</v>
          </cell>
        </row>
        <row r="1322">
          <cell r="P1322" t="str">
            <v>55042802  --&gt;  SYBASE</v>
          </cell>
        </row>
        <row r="1323">
          <cell r="P1323" t="str">
            <v>55042803  --&gt;  ALBORADA</v>
          </cell>
        </row>
        <row r="1324">
          <cell r="P1324" t="str">
            <v>55042805  --&gt;  OTROS (LICENCIAS Y PROGRAMAS)</v>
          </cell>
        </row>
        <row r="1325">
          <cell r="P1325" t="str">
            <v>55043000  --&gt;  NO USAR</v>
          </cell>
        </row>
        <row r="1326">
          <cell r="P1326" t="str">
            <v>55043001  --&gt;  2.5% GE INTERNATIONAL</v>
          </cell>
        </row>
        <row r="1327">
          <cell r="P1327" t="str">
            <v>55043002  --&gt;  OTROS GASTOS DE OPERACION</v>
          </cell>
        </row>
        <row r="1328">
          <cell r="P1328" t="str">
            <v>55043100  --&gt;  CAS</v>
          </cell>
        </row>
        <row r="1329">
          <cell r="P1329" t="str">
            <v>55050101  --&gt;  GE (RENTA)</v>
          </cell>
        </row>
        <row r="1330">
          <cell r="P1330" t="str">
            <v>55050102  --&gt;  PERSONAS FISICAS (RENTA)</v>
          </cell>
        </row>
        <row r="1331">
          <cell r="P1331" t="str">
            <v>55050103  --&gt;  PERSONAS MORALES (RENTA)</v>
          </cell>
        </row>
        <row r="1332">
          <cell r="P1332" t="str">
            <v>55050104  --&gt;  ING. X RENTA DE ESPACIO DE OFI</v>
          </cell>
        </row>
        <row r="1333">
          <cell r="P1333" t="str">
            <v>55050201  --&gt;  PENSION</v>
          </cell>
        </row>
        <row r="1334">
          <cell r="P1334" t="str">
            <v>55050202  --&gt;  PERSONAS FISICAS</v>
          </cell>
        </row>
        <row r="1335">
          <cell r="P1335" t="str">
            <v>55050203  --&gt;  ESTACIONAMIENTO P. MORALES</v>
          </cell>
        </row>
        <row r="1336">
          <cell r="P1336" t="str">
            <v>55050300  --&gt;  RENTA EQUIPO DE COMPUTO</v>
          </cell>
        </row>
        <row r="1337">
          <cell r="P1337" t="str">
            <v>55050400  --&gt;  RENTA EQPO DE TRANSP RESIDENTE</v>
          </cell>
        </row>
        <row r="1338">
          <cell r="P1338" t="str">
            <v>55050500  --&gt;  RENTA MOB. Y EQUIPO DE OFICINA</v>
          </cell>
        </row>
        <row r="1339">
          <cell r="P1339" t="str">
            <v>55060100  --&gt;  IVA NO ACRED VIDA IND.</v>
          </cell>
        </row>
        <row r="1340">
          <cell r="P1340" t="str">
            <v>55060200  --&gt;  2% SOBRE NOMINA</v>
          </cell>
        </row>
        <row r="1341">
          <cell r="P1341" t="str">
            <v>55060201  --&gt;  IMPUESTOS ESTADO DE TEXAS</v>
          </cell>
        </row>
        <row r="1342">
          <cell r="P1342" t="str">
            <v>55060300  --&gt;  TENENCIAS</v>
          </cell>
        </row>
        <row r="1343">
          <cell r="P1343" t="str">
            <v>55060400  --&gt;  PREDIALES</v>
          </cell>
        </row>
        <row r="1344">
          <cell r="P1344" t="str">
            <v>55070701  --&gt;  ADEUDOS POR CHEQUE COBRADOS</v>
          </cell>
        </row>
        <row r="1345">
          <cell r="P1345" t="str">
            <v>55070702  --&gt;  ADEUDOS POR PAGOS DUPLICADOS</v>
          </cell>
        </row>
        <row r="1346">
          <cell r="P1346" t="str">
            <v>55071200  --&gt;  CASTIGOS INSTIT. DE SEGUROS</v>
          </cell>
        </row>
        <row r="1347">
          <cell r="P1347" t="str">
            <v>55080100  --&gt;  DEPRECIACION ACUMULADA EDIFICO</v>
          </cell>
        </row>
        <row r="1348">
          <cell r="P1348" t="str">
            <v>55080300  --&gt;  MOBILIARIO Y EQUIPO DE OFICINA</v>
          </cell>
        </row>
        <row r="1349">
          <cell r="P1349" t="str">
            <v>55080400  --&gt;  EQUIPO DE COMPUTO</v>
          </cell>
        </row>
        <row r="1350">
          <cell r="P1350" t="str">
            <v>55080500  --&gt;  EQPO PERIFERICO COMPUTO ELECTR</v>
          </cell>
        </row>
        <row r="1351">
          <cell r="P1351" t="str">
            <v>55080600  --&gt;  EQUIPO DE TRANSPORTE</v>
          </cell>
        </row>
        <row r="1352">
          <cell r="P1352" t="str">
            <v>55080700  --&gt;  HERRAMIENTAS</v>
          </cell>
        </row>
        <row r="1353">
          <cell r="P1353" t="str">
            <v>55100200  --&gt;  GASTOS DE INSTALACION</v>
          </cell>
        </row>
        <row r="1354">
          <cell r="P1354" t="str">
            <v>55100201  --&gt;  AMORTIZACION SIST. ALBORADA</v>
          </cell>
        </row>
        <row r="1355">
          <cell r="P1355" t="str">
            <v>55100202  --&gt;  AMORT MEJORAS Y REMODEL OFNAS</v>
          </cell>
        </row>
        <row r="1356">
          <cell r="P1356" t="str">
            <v>55110600  --&gt;  NO USAR</v>
          </cell>
        </row>
        <row r="1357">
          <cell r="P1357" t="str">
            <v>55110601  --&gt;  CNSF (SHCP)</v>
          </cell>
        </row>
        <row r="1358">
          <cell r="P1358" t="str">
            <v>55110602  --&gt;  IMSS e INFONAVIT</v>
          </cell>
        </row>
        <row r="1359">
          <cell r="P1359" t="str">
            <v>55110603  --&gt;  SAT (SHCP)</v>
          </cell>
        </row>
        <row r="1360">
          <cell r="P1360" t="str">
            <v>55110604  --&gt;  SERCRETARIA DE ECONOMIA</v>
          </cell>
        </row>
        <row r="1361">
          <cell r="P1361" t="str">
            <v>55110605  --&gt;  2% SOBRE NOMINA</v>
          </cell>
        </row>
        <row r="1362">
          <cell r="P1362" t="str">
            <v>55110606  --&gt;  TENENC PLACAS PEDIMENT PREDIAL</v>
          </cell>
        </row>
        <row r="1363">
          <cell r="P1363" t="str">
            <v>55110607  --&gt;  OTRAS</v>
          </cell>
        </row>
        <row r="1364">
          <cell r="P1364" t="str">
            <v>55110700  --&gt;  CUOTAS LABORALES AL IMSS</v>
          </cell>
        </row>
        <row r="1365">
          <cell r="P1365" t="str">
            <v>55111000  --&gt;  IMPUESTO AL VALOR AGREGADO</v>
          </cell>
        </row>
        <row r="1366">
          <cell r="P1366" t="str">
            <v>55111100  --&gt;  IMPUESTO PAGADO POR TERCEROS</v>
          </cell>
        </row>
        <row r="1367">
          <cell r="P1367" t="str">
            <v>55111200  --&gt;  SIN REQUISITOS FISCALES</v>
          </cell>
        </row>
        <row r="1368">
          <cell r="P1368" t="str">
            <v>55111600  --&gt;  GASTOS DE VIAJE Y VIATICOS</v>
          </cell>
        </row>
        <row r="1369">
          <cell r="P1369" t="str">
            <v>55111700  --&gt;  OTROS GASTOS</v>
          </cell>
        </row>
        <row r="1370">
          <cell r="P1370" t="str">
            <v>56010100  --&gt;  POR COBRANZAS</v>
          </cell>
        </row>
        <row r="1371">
          <cell r="P1371" t="str">
            <v>56010103  --&gt;  SEGUCEN CASA</v>
          </cell>
        </row>
        <row r="1372">
          <cell r="P1372" t="str">
            <v>56010300  --&gt;  SITUACIONES</v>
          </cell>
        </row>
        <row r="1373">
          <cell r="P1373" t="str">
            <v>56010400  --&gt;  CUSTODIA DE VALORES</v>
          </cell>
        </row>
        <row r="1374">
          <cell r="P1374" t="str">
            <v>56010600  --&gt;  CONTRAPRESTACION</v>
          </cell>
        </row>
        <row r="1375">
          <cell r="P1375" t="str">
            <v>56040600  --&gt;  TITULOS DE DEUDAS</v>
          </cell>
        </row>
        <row r="1376">
          <cell r="P1376" t="str">
            <v>56060100  --&gt;  CEDIDO VIDA Y AP</v>
          </cell>
        </row>
        <row r="1377">
          <cell r="P1377" t="str">
            <v>56060200  --&gt;  CEDIDO VIDA Y AP</v>
          </cell>
        </row>
        <row r="1378">
          <cell r="P1378" t="str">
            <v>56060201  --&gt;  CEDIDO VIDA Y AP</v>
          </cell>
        </row>
        <row r="1379">
          <cell r="P1379" t="str">
            <v>56080000  --&gt;  DIVIDENDOS</v>
          </cell>
        </row>
        <row r="1380">
          <cell r="P1380" t="str">
            <v>57010300  --&gt;  COMS AUTOS PROLIBER</v>
          </cell>
        </row>
        <row r="1381">
          <cell r="P1381" t="str">
            <v>57010401  --&gt;  AUSA POR ASISTENCIA EN EL HOGA</v>
          </cell>
        </row>
        <row r="1382">
          <cell r="P1382" t="str">
            <v>57020100  --&gt;  COM S/RCGOS AGENTES SIVI P.F</v>
          </cell>
        </row>
        <row r="1383">
          <cell r="P1383" t="str">
            <v>57020101  --&gt;  COM S/RCGOS SUPERV SIVI P.F</v>
          </cell>
        </row>
        <row r="1384">
          <cell r="P1384" t="str">
            <v>57020102  --&gt;  COM S/RCGOS AGENTES SABE P.F</v>
          </cell>
        </row>
        <row r="1385">
          <cell r="P1385" t="str">
            <v>57020103  --&gt;  COM S/RCGOS SUPERV SABE P.F</v>
          </cell>
        </row>
        <row r="1386">
          <cell r="P1386" t="str">
            <v>57020104  --&gt;  ISIS</v>
          </cell>
        </row>
        <row r="1387">
          <cell r="P1387" t="str">
            <v>57020182  --&gt;  ALBORADA</v>
          </cell>
        </row>
        <row r="1388">
          <cell r="P1388" t="str">
            <v>57020200  --&gt;  COM S/RCGOS AGENTES SIVI P.M</v>
          </cell>
        </row>
        <row r="1389">
          <cell r="P1389" t="str">
            <v>57020201  --&gt;  COM S/RCGOS SUPERV SIVI P.M</v>
          </cell>
        </row>
        <row r="1390">
          <cell r="P1390" t="str">
            <v>57020202  --&gt;  SABE</v>
          </cell>
        </row>
        <row r="1391">
          <cell r="P1391" t="str">
            <v>57020203  --&gt;  SABE A SUPERVISAR</v>
          </cell>
        </row>
        <row r="1392">
          <cell r="P1392" t="str">
            <v>57020204  --&gt;  ISIS</v>
          </cell>
        </row>
        <row r="1393">
          <cell r="P1393" t="str">
            <v>57020282  --&gt;  ALBORADA</v>
          </cell>
        </row>
        <row r="1394">
          <cell r="P1394" t="str">
            <v>57040400  --&gt;  EQPO. TRANSPORTE</v>
          </cell>
        </row>
        <row r="1395">
          <cell r="P1395" t="str">
            <v>57050200  --&gt;  IMPAC</v>
          </cell>
        </row>
        <row r="1396">
          <cell r="P1396" t="str">
            <v>57050201  --&gt;  ACTUALIZACION IMPAC</v>
          </cell>
        </row>
        <row r="1397">
          <cell r="P1397" t="str">
            <v>57070000  --&gt;  NO ASIGNABLE</v>
          </cell>
        </row>
        <row r="1398">
          <cell r="P1398" t="str">
            <v>57120100  --&gt;  OBLIG. SUBORD. CONVERT. A CAPI</v>
          </cell>
        </row>
        <row r="1399">
          <cell r="P1399" t="str">
            <v>57120200  --&gt;  OTROS</v>
          </cell>
        </row>
        <row r="1400">
          <cell r="P1400" t="str">
            <v>57130100  --&gt;  RECARGOS</v>
          </cell>
        </row>
        <row r="1401">
          <cell r="P1401" t="str">
            <v>57130200  --&gt;  EGRESOS VARIOS</v>
          </cell>
        </row>
        <row r="1402">
          <cell r="P1402" t="str">
            <v>57130201  --&gt;  CANCEL DE CONTRATOS REASEGURO</v>
          </cell>
        </row>
        <row r="1403">
          <cell r="P1403" t="str">
            <v>57150101  --&gt;  GLOBAL</v>
          </cell>
        </row>
        <row r="1404">
          <cell r="P1404" t="str">
            <v>61010100  --&gt;  SIVI</v>
          </cell>
        </row>
        <row r="1405">
          <cell r="P1405" t="str">
            <v>61010101  --&gt;  SABE</v>
          </cell>
        </row>
        <row r="1406">
          <cell r="P1406" t="str">
            <v>61020100  --&gt;  REASEGURADORES NACIONALES</v>
          </cell>
        </row>
        <row r="1407">
          <cell r="P1407" t="str">
            <v>61030100  --&gt;  SIVI</v>
          </cell>
        </row>
        <row r="1408">
          <cell r="P1408" t="str">
            <v>61030101  --&gt;  SABE</v>
          </cell>
        </row>
        <row r="1409">
          <cell r="P1409" t="str">
            <v>61050100  --&gt;  SIVI</v>
          </cell>
        </row>
        <row r="1410">
          <cell r="P1410" t="str">
            <v>61070000  --&gt;  SABE</v>
          </cell>
        </row>
        <row r="1411">
          <cell r="P1411" t="str">
            <v>61070001  --&gt;  ISIS</v>
          </cell>
        </row>
        <row r="1412">
          <cell r="P1412" t="str">
            <v>61070002  --&gt;  ALBORADA</v>
          </cell>
        </row>
        <row r="1413">
          <cell r="P1413" t="str">
            <v>61070003  --&gt;  ROBO</v>
          </cell>
        </row>
        <row r="1414">
          <cell r="P1414" t="str">
            <v>61070004  --&gt;  CRISTALES</v>
          </cell>
        </row>
        <row r="1415">
          <cell r="P1415" t="str">
            <v>61070005  --&gt;  CALDERAS</v>
          </cell>
        </row>
        <row r="1416">
          <cell r="P1416" t="str">
            <v>61070006  --&gt;  ROT. MAQUINARIA</v>
          </cell>
        </row>
        <row r="1417">
          <cell r="P1417" t="str">
            <v>61070007  --&gt;  EQPO. ELECTRONICO</v>
          </cell>
        </row>
        <row r="1418">
          <cell r="P1418" t="str">
            <v>61070009  --&gt;  EQPO. CONTRATISTAS</v>
          </cell>
        </row>
        <row r="1419">
          <cell r="P1419" t="str">
            <v>61070010  --&gt;  EQUIPO ELECTRODOMESTICO</v>
          </cell>
        </row>
        <row r="1420">
          <cell r="P1420" t="str">
            <v>61080100  --&gt;  REASEGURADORES NACIONALES</v>
          </cell>
        </row>
        <row r="1421">
          <cell r="P1421" t="str">
            <v>63010100  --&gt;  CEDIDO VIDA Y AP</v>
          </cell>
        </row>
        <row r="1422">
          <cell r="P1422" t="str">
            <v>63010101  --&gt;  CEDIDO DA-OS</v>
          </cell>
        </row>
        <row r="1423">
          <cell r="P1423" t="str">
            <v>63010200  --&gt;  CEDIDO VIDA Y AP</v>
          </cell>
        </row>
        <row r="1424">
          <cell r="P1424" t="str">
            <v>63010201  --&gt;  CEDIDO DA-OS</v>
          </cell>
        </row>
        <row r="1425">
          <cell r="P1425" t="str">
            <v>63030100  --&gt;  CEDIDO VIDA Y AP</v>
          </cell>
        </row>
        <row r="1426">
          <cell r="P1426" t="str">
            <v>63030200  --&gt;  CEDIDO VIDA Y AP</v>
          </cell>
        </row>
        <row r="1427">
          <cell r="P1427" t="str">
            <v>64010100  --&gt;  REC REASEG CEDIDO NAC</v>
          </cell>
        </row>
        <row r="1428">
          <cell r="P1428" t="str">
            <v>64010101  --&gt;  DINERO Y VALORES</v>
          </cell>
        </row>
        <row r="1429">
          <cell r="P1429" t="str">
            <v>64010103  --&gt;  ROBO</v>
          </cell>
        </row>
        <row r="1430">
          <cell r="P1430" t="str">
            <v>64010104  --&gt;  CRISTALES</v>
          </cell>
        </row>
        <row r="1431">
          <cell r="P1431" t="str">
            <v>64010107  --&gt;  EQUIPO ELECTRONICO</v>
          </cell>
        </row>
        <row r="1432">
          <cell r="P1432" t="str">
            <v>64010108  --&gt;  OBJETOS PERSONALES</v>
          </cell>
        </row>
        <row r="1433">
          <cell r="P1433" t="str">
            <v>64010109  --&gt;  EQUIPO DE CONTRATISTAS</v>
          </cell>
        </row>
        <row r="1434">
          <cell r="P1434" t="str">
            <v>64010110  --&gt;  EQUIPO ELECTRODOMESTICO</v>
          </cell>
        </row>
        <row r="1435">
          <cell r="P1435" t="str">
            <v>64010200  --&gt;  REC REASEG CEDIDO EXTR</v>
          </cell>
        </row>
        <row r="1436">
          <cell r="P1436" t="str">
            <v>64010201  --&gt;  DINERO Y VALORES</v>
          </cell>
        </row>
        <row r="1437">
          <cell r="P1437" t="str">
            <v>64010203  --&gt;  ROBO</v>
          </cell>
        </row>
        <row r="1438">
          <cell r="P1438" t="str">
            <v>64010204  --&gt;  CRISTALES</v>
          </cell>
        </row>
        <row r="1439">
          <cell r="P1439" t="str">
            <v>64010207  --&gt;  EQPO ELECTRONICO</v>
          </cell>
        </row>
        <row r="1440">
          <cell r="P1440" t="str">
            <v>64010208  --&gt;  OBJETOS PERSONALES</v>
          </cell>
        </row>
        <row r="1441">
          <cell r="P1441" t="str">
            <v>64010209  --&gt;  EQUIPO DE CONTRATISTAS</v>
          </cell>
        </row>
        <row r="1442">
          <cell r="P1442" t="str">
            <v>64010210  --&gt;  EQUIPO ELECTRODOMESTICO</v>
          </cell>
        </row>
        <row r="1443">
          <cell r="P1443" t="str">
            <v>64030100  --&gt;  BENEF ADIC REC MUERTE ACC NAC</v>
          </cell>
        </row>
        <row r="1444">
          <cell r="P1444" t="str">
            <v>64030200  --&gt;  BENEF ADIC REC MUERTE ACC EXTR</v>
          </cell>
        </row>
        <row r="1445">
          <cell r="P1445" t="str">
            <v>64030300  --&gt;  BENEF ADIC REC INVALIDEZ NAC</v>
          </cell>
        </row>
        <row r="1446">
          <cell r="P1446" t="str">
            <v>64030400  --&gt;  BENEF ADIC REC INVALIDEZ EXTR</v>
          </cell>
        </row>
        <row r="1447">
          <cell r="P1447" t="str">
            <v>64110100  --&gt;  VIDA</v>
          </cell>
        </row>
        <row r="1448">
          <cell r="P1448" t="str">
            <v>64110101  --&gt;  DA-OS</v>
          </cell>
        </row>
        <row r="1449">
          <cell r="P1449" t="str">
            <v>64110103  --&gt;  DA-OS ROBO</v>
          </cell>
        </row>
        <row r="1450">
          <cell r="P1450" t="str">
            <v>64110104  --&gt;  CRISTALES</v>
          </cell>
        </row>
        <row r="1451">
          <cell r="P1451" t="str">
            <v>64110106  --&gt;  ROTURA DE MAQUINARIA</v>
          </cell>
        </row>
        <row r="1452">
          <cell r="P1452" t="str">
            <v>64110107  --&gt;  EQPO ELECTRONICO</v>
          </cell>
        </row>
        <row r="1453">
          <cell r="P1453" t="str">
            <v>64110108  --&gt;  OBJETOS PERSONALES</v>
          </cell>
        </row>
        <row r="1454">
          <cell r="P1454" t="str">
            <v>64110109  --&gt;  DA-OS EQPO CONTRATISTAS</v>
          </cell>
        </row>
        <row r="1455">
          <cell r="P1455" t="str">
            <v>64110110  --&gt;  EQUIPO ELECTRODOMESTICO</v>
          </cell>
        </row>
        <row r="1456">
          <cell r="P1456" t="str">
            <v>64110200  --&gt;  VIDA</v>
          </cell>
        </row>
        <row r="1457">
          <cell r="P1457" t="str">
            <v>64110201  --&gt;  DA-OS</v>
          </cell>
        </row>
        <row r="1458">
          <cell r="P1458" t="str">
            <v>64110203  --&gt;  DA-OS ROBO</v>
          </cell>
        </row>
        <row r="1459">
          <cell r="P1459" t="str">
            <v>64110204  --&gt;  CRISTALES</v>
          </cell>
        </row>
        <row r="1460">
          <cell r="P1460" t="str">
            <v>64110206  --&gt;  ROTURA DE MAQUINARIA</v>
          </cell>
        </row>
        <row r="1461">
          <cell r="P1461" t="str">
            <v>64110207  --&gt;  EQUIPO ELECTRONICO</v>
          </cell>
        </row>
        <row r="1462">
          <cell r="P1462" t="str">
            <v>64110208  --&gt;  OBJETOS PERSONALES</v>
          </cell>
        </row>
        <row r="1463">
          <cell r="P1463" t="str">
            <v>64110209  --&gt;  DA-OS EQPO CONTRATISTAS</v>
          </cell>
        </row>
        <row r="1464">
          <cell r="P1464" t="str">
            <v>64110210  --&gt;  EQUIPO ELECTRODOMESTICO</v>
          </cell>
        </row>
        <row r="1465">
          <cell r="P1465" t="str">
            <v>64130000  --&gt;  ESTIMACION D SALVAMENTO</v>
          </cell>
        </row>
        <row r="1466">
          <cell r="P1466" t="str">
            <v>64140100  --&gt;  COMESEC</v>
          </cell>
        </row>
        <row r="1467">
          <cell r="P1467" t="str">
            <v>64150100  --&gt;  SINS REC NAC</v>
          </cell>
        </row>
        <row r="1468">
          <cell r="P1468" t="str">
            <v>64150101  --&gt;  DINERO Y VALORES</v>
          </cell>
        </row>
        <row r="1469">
          <cell r="P1469" t="str">
            <v>64150103  --&gt;  ROBO</v>
          </cell>
        </row>
        <row r="1470">
          <cell r="P1470" t="str">
            <v>64150104  --&gt;  ROTURA DE CRISTALES</v>
          </cell>
        </row>
        <row r="1471">
          <cell r="P1471" t="str">
            <v>64150107  --&gt;  EQUIPO ELECTRONICO</v>
          </cell>
        </row>
        <row r="1472">
          <cell r="P1472" t="str">
            <v>64150108  --&gt;  OBJETOS PERSONALES</v>
          </cell>
        </row>
        <row r="1473">
          <cell r="P1473" t="str">
            <v>64150109  --&gt;  EQUIPO DE CONTRATISTAS</v>
          </cell>
        </row>
        <row r="1474">
          <cell r="P1474" t="str">
            <v>64150110  --&gt;  EQUIPO ELECTRODOMESTICO</v>
          </cell>
        </row>
        <row r="1475">
          <cell r="P1475" t="str">
            <v>64150200  --&gt;  SINS REC EXTR</v>
          </cell>
        </row>
        <row r="1476">
          <cell r="P1476" t="str">
            <v>65010100  --&gt;  SIVI</v>
          </cell>
        </row>
        <row r="1477">
          <cell r="P1477" t="str">
            <v>65010101  --&gt;  SABE</v>
          </cell>
        </row>
        <row r="1478">
          <cell r="P1478" t="str">
            <v>65010102  --&gt;  ISIS</v>
          </cell>
        </row>
        <row r="1479">
          <cell r="P1479" t="str">
            <v>65010103  --&gt;  ALBORADA</v>
          </cell>
        </row>
        <row r="1480">
          <cell r="P1480" t="str">
            <v>65010105  --&gt;  TURISTAS</v>
          </cell>
        </row>
        <row r="1481">
          <cell r="P1481" t="str">
            <v>65030100  --&gt;  UTILIDAD EN VENTA EQPO DE OFNA</v>
          </cell>
        </row>
        <row r="1482">
          <cell r="P1482" t="str">
            <v>65030200  --&gt;  UTILIDAD VTA COMPUTO ELECTRONI</v>
          </cell>
        </row>
        <row r="1483">
          <cell r="P1483" t="str">
            <v>65030400  --&gt;  UTILIDAD EN VTA. EQPO. TRANSPO</v>
          </cell>
        </row>
        <row r="1484">
          <cell r="P1484" t="str">
            <v>65040700  --&gt;  VIDA INDIVIDUAL</v>
          </cell>
        </row>
        <row r="1485">
          <cell r="P1485" t="str">
            <v>65060000  --&gt;  INGRESOS VARIOS</v>
          </cell>
        </row>
        <row r="1486">
          <cell r="P1486" t="str">
            <v>65060001  --&gt;  CANCELACION COTRATOS REASEGURO</v>
          </cell>
        </row>
        <row r="1487">
          <cell r="P1487" t="str">
            <v>65060050  --&gt;  DIF POR POLIZAS PAGADAS</v>
          </cell>
        </row>
        <row r="1488">
          <cell r="P1488" t="str">
            <v>66010000  --&gt;  INT. S/VALORES GUBERNAMENTALES</v>
          </cell>
        </row>
        <row r="1489">
          <cell r="P1489" t="str">
            <v>66020100  --&gt;  DEL SECTOR FINANCIERO</v>
          </cell>
        </row>
        <row r="1490">
          <cell r="P1490" t="str">
            <v>66020200  --&gt;  DEL SECTOR NO FINANCIERO</v>
          </cell>
        </row>
        <row r="1491">
          <cell r="P1491" t="str">
            <v>66030100  --&gt;  INTERES POR PMO S/POLIZA</v>
          </cell>
        </row>
        <row r="1492">
          <cell r="P1492" t="str">
            <v>66030200  --&gt;  INTERES POR PMO S/POLIZA</v>
          </cell>
        </row>
        <row r="1493">
          <cell r="P1493" t="str">
            <v>66060000  --&gt;  INT. S/PRESTAMOS HIPOTECARIOS</v>
          </cell>
        </row>
        <row r="1494">
          <cell r="P1494" t="str">
            <v>66090300  --&gt;  POR PR¦STAMOS A AGENTES</v>
          </cell>
        </row>
        <row r="1495">
          <cell r="P1495" t="str">
            <v>66110100  --&gt;  CORTO PLAZO</v>
          </cell>
        </row>
        <row r="1496">
          <cell r="P1496" t="str">
            <v>66110200  --&gt;  ADQ. BIENES CONSUMO DURADERO</v>
          </cell>
        </row>
        <row r="1497">
          <cell r="P1497" t="str">
            <v>66110300  --&gt;  HIPOTECARIOS</v>
          </cell>
        </row>
        <row r="1498">
          <cell r="P1498" t="str">
            <v>66130100  --&gt;  DE INSTITUCIONES DEL PA+S</v>
          </cell>
        </row>
        <row r="1499">
          <cell r="P1499" t="str">
            <v>66140000  --&gt;  OTROS PRODUCTOS E INTERESES</v>
          </cell>
        </row>
        <row r="1500">
          <cell r="P1500" t="str">
            <v>66140300  --&gt;  OTROS PRODUCTOS E INTERESES</v>
          </cell>
        </row>
        <row r="1501">
          <cell r="P1501" t="str">
            <v>66150200  --&gt;  DIVIDENDOS SECTOR NO FINANC</v>
          </cell>
        </row>
        <row r="1502">
          <cell r="P1502" t="str">
            <v>66160300  --&gt;  DE TITULOS DE DEUDA</v>
          </cell>
        </row>
        <row r="1503">
          <cell r="P1503" t="str">
            <v>66160400  --&gt;  DE TITULOS DE CAPITAL</v>
          </cell>
        </row>
        <row r="1504">
          <cell r="P1504" t="str">
            <v>66170000  --&gt;  NO ASIGNABLE</v>
          </cell>
        </row>
        <row r="1505">
          <cell r="P1505" t="str">
            <v>66190100  --&gt;  NO ASIGNABLE</v>
          </cell>
        </row>
        <row r="1506">
          <cell r="P1506" t="str">
            <v>66200000  --&gt;  SIVI</v>
          </cell>
        </row>
        <row r="1507">
          <cell r="P1507" t="str">
            <v>66200002  --&gt;  SABE</v>
          </cell>
        </row>
        <row r="1508">
          <cell r="P1508" t="str">
            <v>66200003  --&gt;  ISIS</v>
          </cell>
        </row>
        <row r="1509">
          <cell r="P1509" t="str">
            <v>66200004  --&gt;  ALBORADA</v>
          </cell>
        </row>
        <row r="1510">
          <cell r="P1510" t="str">
            <v>66210100  --&gt;  NO ASIGNABLE</v>
          </cell>
        </row>
        <row r="1511">
          <cell r="P1511" t="str">
            <v>66210200  --&gt;  CAMBIOS</v>
          </cell>
        </row>
        <row r="1512">
          <cell r="P1512" t="str">
            <v>66230000  --&gt;  INTERESES S/VALORES EXTRANJERO</v>
          </cell>
        </row>
        <row r="1513">
          <cell r="P1513" t="str">
            <v>67030400  --&gt;  POR SERVICOS AUTOMOVIL+STICOS</v>
          </cell>
        </row>
        <row r="1514">
          <cell r="P1514" t="str">
            <v>79030000  --&gt;  SUPERAVIT X REV. DE INMUEBLES</v>
          </cell>
        </row>
        <row r="1515">
          <cell r="P1515" t="str">
            <v>79150100  --&gt;  AJUSTE POR ACTUALIZAC. FISCAL</v>
          </cell>
        </row>
        <row r="1516">
          <cell r="P1516" t="str">
            <v>89030000  --&gt;  CAPIT.DE SUPERAVIT X REV.INMUE</v>
          </cell>
        </row>
        <row r="1517">
          <cell r="P1517" t="str">
            <v>89150000  --&gt;  ACTUALIZACION FISCAL</v>
          </cell>
        </row>
        <row r="1518">
          <cell r="P1518" t="str">
            <v>999999  --&gt;  Suspenso</v>
          </cell>
        </row>
        <row r="1519">
          <cell r="P1519" t="str">
            <v>99999998  --&gt;  RESULTADO EJERCICIO 2004</v>
          </cell>
        </row>
        <row r="1520">
          <cell r="P1520" t="str">
            <v>99999999  --&gt;  Cuadre de saldo inicial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CECO"/>
      <sheetName val="MAPEO DE CTAS"/>
      <sheetName val="MAR 02"/>
      <sheetName val="R 03 C 0331 M EXT"/>
      <sheetName val="R 03 C 0331 M N"/>
      <sheetName val="R 03 C 0331 UDIS"/>
      <sheetName val="R 03 C 0332 M N"/>
      <sheetName val="R 03 C 0334 M N"/>
      <sheetName val="ACUMULADO RESULTADOS"/>
      <sheetName val="FEB 02"/>
    </sheetNames>
    <sheetDataSet>
      <sheetData sheetId="0">
        <row r="3">
          <cell r="A3" t="str">
            <v>CONCATENAR</v>
          </cell>
          <cell r="B3" t="str">
            <v>Cta.</v>
          </cell>
          <cell r="C3" t="str">
            <v>Sub</v>
          </cell>
          <cell r="D3" t="str">
            <v>Sdo.Inicial</v>
          </cell>
          <cell r="E3" t="str">
            <v>Cargos</v>
          </cell>
          <cell r="F3" t="str">
            <v>Abonos</v>
          </cell>
          <cell r="G3" t="str">
            <v>Sdo.Final</v>
          </cell>
          <cell r="H3" t="str">
            <v>Variación</v>
          </cell>
          <cell r="I3" t="str">
            <v>Saldo Promedio</v>
          </cell>
          <cell r="J3" t="str">
            <v>Nombre</v>
          </cell>
        </row>
        <row r="4">
          <cell r="A4" t="str">
            <v>11030</v>
          </cell>
          <cell r="B4">
            <v>1103</v>
          </cell>
          <cell r="C4" t="str">
            <v>0</v>
          </cell>
          <cell r="D4">
            <v>6804798262.2200003</v>
          </cell>
          <cell r="E4">
            <v>510089683067.63</v>
          </cell>
          <cell r="F4">
            <v>510082404498.58002</v>
          </cell>
          <cell r="G4">
            <v>6812076831.2700005</v>
          </cell>
          <cell r="H4">
            <v>7278569.0499999998</v>
          </cell>
          <cell r="I4">
            <v>6792146600.3519354</v>
          </cell>
          <cell r="J4" t="str">
            <v>BANCOS</v>
          </cell>
        </row>
        <row r="5">
          <cell r="A5" t="str">
            <v>110304</v>
          </cell>
          <cell r="B5">
            <v>1103</v>
          </cell>
          <cell r="C5" t="str">
            <v>04</v>
          </cell>
          <cell r="D5">
            <v>-5698.45</v>
          </cell>
          <cell r="E5">
            <v>433247.16</v>
          </cell>
          <cell r="F5">
            <v>433212.77</v>
          </cell>
          <cell r="G5">
            <v>-5664.06</v>
          </cell>
          <cell r="H5">
            <v>34.39</v>
          </cell>
          <cell r="I5">
            <v>-7907.8093548387096</v>
          </cell>
          <cell r="J5" t="str">
            <v>DEL PAIS</v>
          </cell>
        </row>
        <row r="6">
          <cell r="A6" t="str">
            <v>110305</v>
          </cell>
          <cell r="B6">
            <v>1103</v>
          </cell>
          <cell r="C6" t="str">
            <v>05</v>
          </cell>
          <cell r="D6">
            <v>-781148.17</v>
          </cell>
          <cell r="E6">
            <v>18894307.329999998</v>
          </cell>
          <cell r="F6">
            <v>18380604.16</v>
          </cell>
          <cell r="G6">
            <v>-267445</v>
          </cell>
          <cell r="H6">
            <v>513703.17</v>
          </cell>
          <cell r="I6">
            <v>-522418.2677419355</v>
          </cell>
          <cell r="J6" t="str">
            <v>DEL EXTRANJERO</v>
          </cell>
        </row>
        <row r="7">
          <cell r="A7" t="str">
            <v>11030501</v>
          </cell>
          <cell r="B7">
            <v>1103</v>
          </cell>
          <cell r="C7" t="str">
            <v>0501</v>
          </cell>
          <cell r="D7">
            <v>-781148.17</v>
          </cell>
          <cell r="E7">
            <v>18894307.329999998</v>
          </cell>
          <cell r="F7">
            <v>18380604.16</v>
          </cell>
          <cell r="G7">
            <v>-267445</v>
          </cell>
          <cell r="H7">
            <v>513703.17</v>
          </cell>
          <cell r="I7">
            <v>-522418.2677419355</v>
          </cell>
          <cell r="J7" t="str">
            <v>SIN RENDIMIENTO</v>
          </cell>
        </row>
        <row r="8">
          <cell r="A8" t="str">
            <v>110308</v>
          </cell>
          <cell r="B8">
            <v>1103</v>
          </cell>
          <cell r="C8" t="str">
            <v>08</v>
          </cell>
          <cell r="D8">
            <v>49206035.189999998</v>
          </cell>
          <cell r="E8">
            <v>1007362325.89</v>
          </cell>
          <cell r="F8">
            <v>1059055802.63</v>
          </cell>
          <cell r="G8">
            <v>-2487441.5499999998</v>
          </cell>
          <cell r="H8">
            <v>-51693476.740000002</v>
          </cell>
          <cell r="I8">
            <v>13680179.018064516</v>
          </cell>
          <cell r="J8" t="str">
            <v>CTAS BNS VOSTROS</v>
          </cell>
        </row>
        <row r="9">
          <cell r="A9" t="str">
            <v>110315</v>
          </cell>
          <cell r="B9">
            <v>1103</v>
          </cell>
          <cell r="C9" t="str">
            <v>15</v>
          </cell>
          <cell r="D9">
            <v>6735977594.6400003</v>
          </cell>
          <cell r="E9">
            <v>503508985486.31</v>
          </cell>
          <cell r="F9">
            <v>504283520724.32001</v>
          </cell>
          <cell r="G9">
            <v>5961442356.6300001</v>
          </cell>
          <cell r="H9">
            <v>-774535238.00999999</v>
          </cell>
          <cell r="I9">
            <v>6431026779.7141933</v>
          </cell>
          <cell r="J9" t="str">
            <v>CUENTA UNICA BANCO DE MEXICO</v>
          </cell>
        </row>
        <row r="10">
          <cell r="A10" t="str">
            <v>11031501</v>
          </cell>
          <cell r="B10">
            <v>1103</v>
          </cell>
          <cell r="C10" t="str">
            <v>1501</v>
          </cell>
          <cell r="D10">
            <v>-361582011.13999999</v>
          </cell>
          <cell r="E10">
            <v>270655745285.94</v>
          </cell>
          <cell r="F10">
            <v>270904675707.29001</v>
          </cell>
          <cell r="G10">
            <v>-610512432.49000001</v>
          </cell>
          <cell r="H10">
            <v>-248930421.34999999</v>
          </cell>
          <cell r="I10">
            <v>225571192.14483872</v>
          </cell>
          <cell r="J10" t="str">
            <v>DEPOSITOS SIN INTERES</v>
          </cell>
        </row>
        <row r="11">
          <cell r="A11" t="str">
            <v>11031502</v>
          </cell>
          <cell r="B11">
            <v>1103</v>
          </cell>
          <cell r="C11" t="str">
            <v>1502</v>
          </cell>
          <cell r="D11">
            <v>7097856839</v>
          </cell>
          <cell r="E11">
            <v>850000000</v>
          </cell>
          <cell r="F11">
            <v>1375000000</v>
          </cell>
          <cell r="G11">
            <v>6572856839</v>
          </cell>
          <cell r="H11">
            <v>-525000000</v>
          </cell>
          <cell r="I11">
            <v>6773663290.6129036</v>
          </cell>
          <cell r="J11" t="str">
            <v>DEPOSITO CON INTERES</v>
          </cell>
        </row>
        <row r="12">
          <cell r="A12" t="str">
            <v>1103150201</v>
          </cell>
          <cell r="B12">
            <v>1103</v>
          </cell>
          <cell r="C12" t="str">
            <v>150201</v>
          </cell>
          <cell r="D12">
            <v>2164516580</v>
          </cell>
          <cell r="E12">
            <v>0</v>
          </cell>
          <cell r="F12">
            <v>0</v>
          </cell>
          <cell r="G12">
            <v>2164516580</v>
          </cell>
          <cell r="H12">
            <v>0</v>
          </cell>
          <cell r="I12">
            <v>2164516580</v>
          </cell>
          <cell r="J12" t="str">
            <v>POR REGULACION MONETARIA</v>
          </cell>
        </row>
        <row r="13">
          <cell r="A13" t="str">
            <v>1103150202</v>
          </cell>
          <cell r="B13">
            <v>1103</v>
          </cell>
          <cell r="C13" t="str">
            <v>150202</v>
          </cell>
          <cell r="D13">
            <v>1666666667</v>
          </cell>
          <cell r="E13">
            <v>850000000</v>
          </cell>
          <cell r="F13">
            <v>1375000000</v>
          </cell>
          <cell r="G13">
            <v>1141666667</v>
          </cell>
          <cell r="H13">
            <v>-525000000</v>
          </cell>
          <cell r="I13">
            <v>1342473118.6129031</v>
          </cell>
          <cell r="J13" t="str">
            <v>X SUBASTAS DE DEPOSITO BANXICO</v>
          </cell>
        </row>
        <row r="14">
          <cell r="A14" t="str">
            <v>1103150203</v>
          </cell>
          <cell r="B14">
            <v>1103</v>
          </cell>
          <cell r="C14" t="str">
            <v>150203</v>
          </cell>
          <cell r="D14">
            <v>3266673592</v>
          </cell>
          <cell r="E14">
            <v>0</v>
          </cell>
          <cell r="F14">
            <v>0</v>
          </cell>
          <cell r="G14">
            <v>3266673592</v>
          </cell>
          <cell r="H14">
            <v>0</v>
          </cell>
          <cell r="I14">
            <v>3266673592</v>
          </cell>
          <cell r="J14" t="str">
            <v>A PLAZO FIJO 1092D</v>
          </cell>
        </row>
        <row r="15">
          <cell r="A15" t="str">
            <v>11031505</v>
          </cell>
          <cell r="B15">
            <v>1103</v>
          </cell>
          <cell r="C15" t="str">
            <v>1505</v>
          </cell>
          <cell r="D15">
            <v>-319750.68</v>
          </cell>
          <cell r="E15">
            <v>222579554584.20001</v>
          </cell>
          <cell r="F15">
            <v>222580000055.82001</v>
          </cell>
          <cell r="G15">
            <v>-765222.3</v>
          </cell>
          <cell r="H15">
            <v>-445471.62</v>
          </cell>
          <cell r="I15">
            <v>-567093767.76225805</v>
          </cell>
          <cell r="J15" t="str">
            <v>POR COMPESANCION SPEUA</v>
          </cell>
        </row>
        <row r="16">
          <cell r="A16" t="str">
            <v>11031506</v>
          </cell>
          <cell r="B16">
            <v>1103</v>
          </cell>
          <cell r="C16" t="str">
            <v>1506</v>
          </cell>
          <cell r="D16">
            <v>22517.46</v>
          </cell>
          <cell r="E16">
            <v>9423685616.1700001</v>
          </cell>
          <cell r="F16">
            <v>9423844961.2099991</v>
          </cell>
          <cell r="G16">
            <v>-136827.57999999999</v>
          </cell>
          <cell r="H16">
            <v>-159345.04</v>
          </cell>
          <cell r="I16">
            <v>-1113935.2812903225</v>
          </cell>
          <cell r="J16" t="str">
            <v>LIQUIDACION CAMARA DE COMPESACION</v>
          </cell>
        </row>
        <row r="17">
          <cell r="A17" t="str">
            <v>110316</v>
          </cell>
          <cell r="B17">
            <v>1103</v>
          </cell>
          <cell r="C17" t="str">
            <v>16</v>
          </cell>
          <cell r="D17">
            <v>19354907.719999999</v>
          </cell>
          <cell r="E17">
            <v>4439437623.8199997</v>
          </cell>
          <cell r="F17">
            <v>3608792531.54</v>
          </cell>
          <cell r="G17">
            <v>850000000</v>
          </cell>
          <cell r="H17">
            <v>830645092.27999997</v>
          </cell>
          <cell r="I17">
            <v>344218093.92000002</v>
          </cell>
          <cell r="J17" t="str">
            <v>OPERACIONES DE CALL MONEY OTORGADOS</v>
          </cell>
        </row>
        <row r="18">
          <cell r="A18" t="str">
            <v>11031601</v>
          </cell>
          <cell r="B18">
            <v>1103</v>
          </cell>
          <cell r="C18" t="str">
            <v>1601</v>
          </cell>
          <cell r="D18">
            <v>19354907.719999999</v>
          </cell>
          <cell r="E18">
            <v>4439437623.8199997</v>
          </cell>
          <cell r="F18">
            <v>3608792531.54</v>
          </cell>
          <cell r="G18">
            <v>850000000</v>
          </cell>
          <cell r="H18">
            <v>830645092.27999997</v>
          </cell>
          <cell r="I18">
            <v>344218093.92000002</v>
          </cell>
          <cell r="J18" t="str">
            <v>EN BANCOS DEL PAIS</v>
          </cell>
        </row>
        <row r="19">
          <cell r="A19" t="str">
            <v>110320</v>
          </cell>
          <cell r="B19">
            <v>1103</v>
          </cell>
          <cell r="C19" t="str">
            <v>20</v>
          </cell>
          <cell r="D19">
            <v>1046571.29</v>
          </cell>
          <cell r="E19">
            <v>1114570077.1199999</v>
          </cell>
          <cell r="F19">
            <v>1112221623.1600001</v>
          </cell>
          <cell r="G19">
            <v>3395025.25</v>
          </cell>
          <cell r="H19">
            <v>2348453.96</v>
          </cell>
          <cell r="I19">
            <v>3751873.7767741936</v>
          </cell>
          <cell r="J19" t="str">
            <v>CASA DE CAMBIO</v>
          </cell>
        </row>
        <row r="20">
          <cell r="A20" t="str">
            <v>11032004</v>
          </cell>
          <cell r="B20">
            <v>1103</v>
          </cell>
          <cell r="C20" t="str">
            <v>2004</v>
          </cell>
          <cell r="D20">
            <v>1046571.29</v>
          </cell>
          <cell r="E20">
            <v>1114570077.1199999</v>
          </cell>
          <cell r="F20">
            <v>1112221623.1600001</v>
          </cell>
          <cell r="G20">
            <v>3395025.25</v>
          </cell>
          <cell r="H20">
            <v>2348453.96</v>
          </cell>
          <cell r="I20">
            <v>3751873.7767741936</v>
          </cell>
          <cell r="J20" t="str">
            <v>BANCOS DEL PAIS</v>
          </cell>
        </row>
        <row r="21">
          <cell r="A21" t="str">
            <v>11080</v>
          </cell>
          <cell r="B21">
            <v>1108</v>
          </cell>
          <cell r="C21" t="str">
            <v>0</v>
          </cell>
          <cell r="D21">
            <v>29924368.949999999</v>
          </cell>
          <cell r="E21">
            <v>31518786.079999998</v>
          </cell>
          <cell r="F21">
            <v>28147883.140000001</v>
          </cell>
          <cell r="G21">
            <v>33295271.890000001</v>
          </cell>
          <cell r="H21">
            <v>3370902.94</v>
          </cell>
          <cell r="I21">
            <v>17349403.498387098</v>
          </cell>
          <cell r="J21" t="str">
            <v>INTERESES DEVENGADOS S. INV EN DEPOSITOS</v>
          </cell>
        </row>
        <row r="22">
          <cell r="A22" t="str">
            <v>110801</v>
          </cell>
          <cell r="B22">
            <v>1108</v>
          </cell>
          <cell r="C22" t="str">
            <v>01</v>
          </cell>
          <cell r="D22">
            <v>29920186.129999999</v>
          </cell>
          <cell r="E22">
            <v>30294455.91</v>
          </cell>
          <cell r="F22">
            <v>27917842.379999999</v>
          </cell>
          <cell r="G22">
            <v>32296799.66</v>
          </cell>
          <cell r="H22">
            <v>2376613.5299999998</v>
          </cell>
          <cell r="I22">
            <v>17167284.314838711</v>
          </cell>
          <cell r="J22" t="str">
            <v>POR DEPOSITOS EN BANCO DE MEXICO</v>
          </cell>
        </row>
        <row r="23">
          <cell r="A23" t="str">
            <v>11080101</v>
          </cell>
          <cell r="B23">
            <v>1108</v>
          </cell>
          <cell r="C23" t="str">
            <v>0101</v>
          </cell>
          <cell r="D23">
            <v>9183051.4900000002</v>
          </cell>
          <cell r="E23">
            <v>10417356.779999999</v>
          </cell>
          <cell r="F23">
            <v>9333623.4499999993</v>
          </cell>
          <cell r="G23">
            <v>10266784.82</v>
          </cell>
          <cell r="H23">
            <v>1083733.33</v>
          </cell>
          <cell r="I23">
            <v>4886216.0045161294</v>
          </cell>
          <cell r="J23" t="str">
            <v>POR REGULACION MONETARIA</v>
          </cell>
        </row>
        <row r="24">
          <cell r="A24" t="str">
            <v>11080102</v>
          </cell>
          <cell r="B24">
            <v>1108</v>
          </cell>
          <cell r="C24" t="str">
            <v>0102</v>
          </cell>
          <cell r="D24">
            <v>8597235.1699999999</v>
          </cell>
          <cell r="E24">
            <v>5876680.5599999996</v>
          </cell>
          <cell r="F24">
            <v>6444319.46</v>
          </cell>
          <cell r="G24">
            <v>8029596.2699999996</v>
          </cell>
          <cell r="H24">
            <v>-567638.9</v>
          </cell>
          <cell r="I24">
            <v>4932010.698709677</v>
          </cell>
          <cell r="J24" t="str">
            <v>POR SUBASTA DE DEPOSITOS CON BANXICO</v>
          </cell>
        </row>
        <row r="25">
          <cell r="A25" t="str">
            <v>11080103</v>
          </cell>
          <cell r="B25">
            <v>1108</v>
          </cell>
          <cell r="C25" t="str">
            <v>0103</v>
          </cell>
          <cell r="D25">
            <v>12139899.470000001</v>
          </cell>
          <cell r="E25">
            <v>14000418.57</v>
          </cell>
          <cell r="F25">
            <v>12139899.470000001</v>
          </cell>
          <cell r="G25">
            <v>14000418.57</v>
          </cell>
          <cell r="H25">
            <v>1860519.1</v>
          </cell>
          <cell r="I25">
            <v>7349057.611612903</v>
          </cell>
          <cell r="J25" t="str">
            <v>POR DEPOSITOS A PZO FIJO 1092D</v>
          </cell>
        </row>
        <row r="26">
          <cell r="A26" t="str">
            <v>110802</v>
          </cell>
          <cell r="B26">
            <v>1108</v>
          </cell>
          <cell r="C26" t="str">
            <v>02</v>
          </cell>
          <cell r="D26">
            <v>4182.82</v>
          </cell>
          <cell r="E26">
            <v>1224330.17</v>
          </cell>
          <cell r="F26">
            <v>230040.76</v>
          </cell>
          <cell r="G26">
            <v>998472.23</v>
          </cell>
          <cell r="H26">
            <v>994289.41</v>
          </cell>
          <cell r="I26">
            <v>182119.18354838711</v>
          </cell>
          <cell r="J26" t="str">
            <v>POR DEPOSITOS EN OTRAS INSTITUCIONES</v>
          </cell>
        </row>
        <row r="27">
          <cell r="A27" t="str">
            <v>12010</v>
          </cell>
          <cell r="B27">
            <v>1201</v>
          </cell>
          <cell r="C27" t="str">
            <v>0</v>
          </cell>
          <cell r="D27">
            <v>1900088425.3399999</v>
          </cell>
          <cell r="E27">
            <v>67727346363.209999</v>
          </cell>
          <cell r="F27">
            <v>67646045769.660004</v>
          </cell>
          <cell r="G27">
            <v>1981389018.8900001</v>
          </cell>
          <cell r="H27">
            <v>81300593.549999997</v>
          </cell>
          <cell r="I27">
            <v>1984100743.6935484</v>
          </cell>
          <cell r="J27" t="str">
            <v>TITULOS PARA NEGOCIAR</v>
          </cell>
        </row>
        <row r="28">
          <cell r="A28" t="str">
            <v>120101</v>
          </cell>
          <cell r="B28">
            <v>1201</v>
          </cell>
          <cell r="C28" t="str">
            <v>01</v>
          </cell>
          <cell r="D28">
            <v>7440000.0099999998</v>
          </cell>
          <cell r="E28">
            <v>23363931199.889999</v>
          </cell>
          <cell r="F28">
            <v>22846618186.080002</v>
          </cell>
          <cell r="G28">
            <v>524753013.81999999</v>
          </cell>
          <cell r="H28">
            <v>517313013.81</v>
          </cell>
          <cell r="I28">
            <v>172917671.1751613</v>
          </cell>
          <cell r="J28" t="str">
            <v>VALORES GUBERNAMENTALES CORTO PLAZO</v>
          </cell>
        </row>
        <row r="29">
          <cell r="A29" t="str">
            <v>12010101</v>
          </cell>
          <cell r="B29">
            <v>1201</v>
          </cell>
          <cell r="C29" t="str">
            <v>0101</v>
          </cell>
          <cell r="D29">
            <v>7440000</v>
          </cell>
          <cell r="E29">
            <v>2694123602.5799999</v>
          </cell>
          <cell r="F29">
            <v>2179427129.0300002</v>
          </cell>
          <cell r="G29">
            <v>522136473.55000001</v>
          </cell>
          <cell r="H29">
            <v>514696473.55000001</v>
          </cell>
          <cell r="I29">
            <v>93591119.18258065</v>
          </cell>
          <cell r="J29" t="str">
            <v>CERT DE LA TESORERIA DE LA FED</v>
          </cell>
        </row>
        <row r="30">
          <cell r="A30" t="str">
            <v>1201010101</v>
          </cell>
          <cell r="B30">
            <v>1201</v>
          </cell>
          <cell r="C30" t="str">
            <v>010101</v>
          </cell>
          <cell r="D30">
            <v>-0.01</v>
          </cell>
          <cell r="E30">
            <v>415913746.91000003</v>
          </cell>
          <cell r="F30">
            <v>415913746.89999998</v>
          </cell>
          <cell r="G30">
            <v>0</v>
          </cell>
          <cell r="H30">
            <v>0.01</v>
          </cell>
          <cell r="I30">
            <v>-8.3870967740999995E-3</v>
          </cell>
          <cell r="J30" t="str">
            <v>EN DIRECTO</v>
          </cell>
        </row>
        <row r="31">
          <cell r="A31" t="str">
            <v>1201010102</v>
          </cell>
          <cell r="B31">
            <v>1201</v>
          </cell>
          <cell r="C31" t="str">
            <v>010102</v>
          </cell>
          <cell r="D31">
            <v>7440000.0099999998</v>
          </cell>
          <cell r="E31">
            <v>2278209855.6700001</v>
          </cell>
          <cell r="F31">
            <v>1763513382.1300001</v>
          </cell>
          <cell r="G31">
            <v>522136473.55000001</v>
          </cell>
          <cell r="H31">
            <v>514696473.54000002</v>
          </cell>
          <cell r="I31">
            <v>93591119.190967739</v>
          </cell>
          <cell r="J31" t="str">
            <v>EN REPORTO</v>
          </cell>
        </row>
        <row r="32">
          <cell r="A32" t="str">
            <v>12010105</v>
          </cell>
          <cell r="B32">
            <v>1201</v>
          </cell>
          <cell r="C32" t="str">
            <v>0105</v>
          </cell>
          <cell r="D32">
            <v>0</v>
          </cell>
          <cell r="E32">
            <v>3611385741.2800002</v>
          </cell>
          <cell r="F32">
            <v>3611385741.2800002</v>
          </cell>
          <cell r="G32">
            <v>0</v>
          </cell>
          <cell r="H32">
            <v>0</v>
          </cell>
          <cell r="I32">
            <v>0</v>
          </cell>
          <cell r="J32" t="str">
            <v>BONDES GOB FEDERAL M 3</v>
          </cell>
        </row>
        <row r="33">
          <cell r="A33" t="str">
            <v>1201010501</v>
          </cell>
          <cell r="B33">
            <v>1201</v>
          </cell>
          <cell r="C33" t="str">
            <v>010501</v>
          </cell>
          <cell r="D33">
            <v>0</v>
          </cell>
          <cell r="E33">
            <v>1778921976.23</v>
          </cell>
          <cell r="F33">
            <v>1778921976.23</v>
          </cell>
          <cell r="G33">
            <v>0</v>
          </cell>
          <cell r="H33">
            <v>0</v>
          </cell>
          <cell r="I33">
            <v>0</v>
          </cell>
          <cell r="J33" t="str">
            <v>EN DIRECTO</v>
          </cell>
        </row>
        <row r="34">
          <cell r="A34" t="str">
            <v>1201010502</v>
          </cell>
          <cell r="B34">
            <v>1201</v>
          </cell>
          <cell r="C34" t="str">
            <v>010502</v>
          </cell>
          <cell r="D34">
            <v>0</v>
          </cell>
          <cell r="E34">
            <v>1832463765.05</v>
          </cell>
          <cell r="F34">
            <v>1832463765.05</v>
          </cell>
          <cell r="G34">
            <v>0</v>
          </cell>
          <cell r="H34">
            <v>0</v>
          </cell>
          <cell r="I34">
            <v>0</v>
          </cell>
          <cell r="J34" t="str">
            <v>EN REPORTO</v>
          </cell>
        </row>
        <row r="35">
          <cell r="A35" t="str">
            <v>12010107</v>
          </cell>
          <cell r="B35">
            <v>1201</v>
          </cell>
          <cell r="C35" t="str">
            <v>0107</v>
          </cell>
          <cell r="D35">
            <v>0.01</v>
          </cell>
          <cell r="E35">
            <v>4392127170.0500002</v>
          </cell>
          <cell r="F35">
            <v>4389510629.79</v>
          </cell>
          <cell r="G35">
            <v>2616540.27</v>
          </cell>
          <cell r="H35">
            <v>2616540.2599999998</v>
          </cell>
          <cell r="I35">
            <v>38517249.510322578</v>
          </cell>
          <cell r="J35" t="str">
            <v>TRIBONDES</v>
          </cell>
        </row>
        <row r="36">
          <cell r="A36" t="str">
            <v>1201010702</v>
          </cell>
          <cell r="B36">
            <v>1201</v>
          </cell>
          <cell r="C36" t="str">
            <v>010702</v>
          </cell>
          <cell r="D36">
            <v>0.01</v>
          </cell>
          <cell r="E36">
            <v>4392127170.0500002</v>
          </cell>
          <cell r="F36">
            <v>4389510629.79</v>
          </cell>
          <cell r="G36">
            <v>2616540.27</v>
          </cell>
          <cell r="H36">
            <v>2616540.2599999998</v>
          </cell>
          <cell r="I36">
            <v>38517249.510322578</v>
          </cell>
          <cell r="J36" t="str">
            <v>EN REPORTO</v>
          </cell>
        </row>
        <row r="37">
          <cell r="A37" t="str">
            <v>12010108</v>
          </cell>
          <cell r="B37">
            <v>1201</v>
          </cell>
          <cell r="C37" t="str">
            <v>0108</v>
          </cell>
          <cell r="D37">
            <v>0</v>
          </cell>
          <cell r="E37">
            <v>499999882.54000002</v>
          </cell>
          <cell r="F37">
            <v>499999882.54000002</v>
          </cell>
          <cell r="G37">
            <v>0</v>
          </cell>
          <cell r="H37">
            <v>0</v>
          </cell>
          <cell r="I37">
            <v>4.1935483869999998E-3</v>
          </cell>
          <cell r="J37" t="str">
            <v>IPABONOS</v>
          </cell>
        </row>
        <row r="38">
          <cell r="A38" t="str">
            <v>1201010802</v>
          </cell>
          <cell r="B38">
            <v>1201</v>
          </cell>
          <cell r="C38" t="str">
            <v>010802</v>
          </cell>
          <cell r="D38">
            <v>0</v>
          </cell>
          <cell r="E38">
            <v>499999882.54000002</v>
          </cell>
          <cell r="F38">
            <v>499999882.54000002</v>
          </cell>
          <cell r="G38">
            <v>0</v>
          </cell>
          <cell r="H38">
            <v>0</v>
          </cell>
          <cell r="I38">
            <v>4.1935483869999998E-3</v>
          </cell>
          <cell r="J38" t="str">
            <v>EN REPORTO</v>
          </cell>
        </row>
        <row r="39">
          <cell r="A39" t="str">
            <v>12010109</v>
          </cell>
          <cell r="B39">
            <v>1201</v>
          </cell>
          <cell r="C39" t="str">
            <v>0109</v>
          </cell>
          <cell r="D39">
            <v>0</v>
          </cell>
          <cell r="E39">
            <v>10297622754.889999</v>
          </cell>
          <cell r="F39">
            <v>10297622754.889999</v>
          </cell>
          <cell r="G39">
            <v>0</v>
          </cell>
          <cell r="H39">
            <v>0</v>
          </cell>
          <cell r="I39">
            <v>40474108.929354839</v>
          </cell>
          <cell r="J39" t="str">
            <v>BREMS</v>
          </cell>
        </row>
        <row r="40">
          <cell r="A40" t="str">
            <v>1201010902</v>
          </cell>
          <cell r="B40">
            <v>1201</v>
          </cell>
          <cell r="C40" t="str">
            <v>010902</v>
          </cell>
          <cell r="D40">
            <v>0</v>
          </cell>
          <cell r="E40">
            <v>10297622754.889999</v>
          </cell>
          <cell r="F40">
            <v>10297622754.889999</v>
          </cell>
          <cell r="G40">
            <v>0</v>
          </cell>
          <cell r="H40">
            <v>0</v>
          </cell>
          <cell r="I40">
            <v>40474108.929354839</v>
          </cell>
          <cell r="J40" t="str">
            <v>EN REPORTO</v>
          </cell>
        </row>
        <row r="41">
          <cell r="A41" t="str">
            <v>12010110</v>
          </cell>
          <cell r="B41">
            <v>1201</v>
          </cell>
          <cell r="C41" t="str">
            <v>0110</v>
          </cell>
          <cell r="D41">
            <v>0</v>
          </cell>
          <cell r="E41">
            <v>237563910.19999999</v>
          </cell>
          <cell r="F41">
            <v>237563910.19999999</v>
          </cell>
          <cell r="G41">
            <v>0</v>
          </cell>
          <cell r="H41">
            <v>0</v>
          </cell>
          <cell r="I41">
            <v>0</v>
          </cell>
          <cell r="J41" t="str">
            <v>BONOS M5</v>
          </cell>
        </row>
        <row r="42">
          <cell r="A42" t="str">
            <v>1201011001</v>
          </cell>
          <cell r="B42">
            <v>1201</v>
          </cell>
          <cell r="C42" t="str">
            <v>011001</v>
          </cell>
          <cell r="D42">
            <v>0</v>
          </cell>
          <cell r="E42">
            <v>237563910.19999999</v>
          </cell>
          <cell r="F42">
            <v>237563910.19999999</v>
          </cell>
          <cell r="G42">
            <v>0</v>
          </cell>
          <cell r="H42">
            <v>0</v>
          </cell>
          <cell r="I42">
            <v>0</v>
          </cell>
          <cell r="J42" t="str">
            <v>EN DIRECTO</v>
          </cell>
        </row>
        <row r="43">
          <cell r="A43" t="str">
            <v>12010115</v>
          </cell>
          <cell r="B43">
            <v>1201</v>
          </cell>
          <cell r="C43" t="str">
            <v>0115</v>
          </cell>
          <cell r="D43">
            <v>0</v>
          </cell>
          <cell r="E43">
            <v>1631108138.3499999</v>
          </cell>
          <cell r="F43">
            <v>1631108138.3499999</v>
          </cell>
          <cell r="G43">
            <v>0</v>
          </cell>
          <cell r="H43">
            <v>0</v>
          </cell>
          <cell r="I43">
            <v>335193.54870967742</v>
          </cell>
          <cell r="J43" t="str">
            <v>BONOS LT</v>
          </cell>
        </row>
        <row r="44">
          <cell r="A44" t="str">
            <v>1201011502</v>
          </cell>
          <cell r="B44">
            <v>1201</v>
          </cell>
          <cell r="C44" t="str">
            <v>011502</v>
          </cell>
          <cell r="D44">
            <v>0</v>
          </cell>
          <cell r="E44">
            <v>1631108138.3499999</v>
          </cell>
          <cell r="F44">
            <v>1631108138.3499999</v>
          </cell>
          <cell r="G44">
            <v>0</v>
          </cell>
          <cell r="H44">
            <v>0</v>
          </cell>
          <cell r="I44">
            <v>335193.54870967742</v>
          </cell>
          <cell r="J44" t="str">
            <v>EN REPORTO</v>
          </cell>
        </row>
        <row r="45">
          <cell r="A45" t="str">
            <v>120102</v>
          </cell>
          <cell r="B45">
            <v>1201</v>
          </cell>
          <cell r="C45" t="str">
            <v>02</v>
          </cell>
          <cell r="D45">
            <v>1000200.38</v>
          </cell>
          <cell r="E45">
            <v>1000200</v>
          </cell>
          <cell r="F45">
            <v>1000200.37</v>
          </cell>
          <cell r="G45">
            <v>1000200.01</v>
          </cell>
          <cell r="H45">
            <v>-0.37</v>
          </cell>
          <cell r="I45">
            <v>1000200.2367741936</v>
          </cell>
          <cell r="J45" t="str">
            <v>TITS P NEGOC RESTRING O DADOS EN GTIA</v>
          </cell>
        </row>
        <row r="46">
          <cell r="A46" t="str">
            <v>12010201</v>
          </cell>
          <cell r="B46">
            <v>1201</v>
          </cell>
          <cell r="C46" t="str">
            <v>0201</v>
          </cell>
          <cell r="D46">
            <v>1000200.38</v>
          </cell>
          <cell r="E46">
            <v>1000200</v>
          </cell>
          <cell r="F46">
            <v>1000200.37</v>
          </cell>
          <cell r="G46">
            <v>1000200.01</v>
          </cell>
          <cell r="H46">
            <v>-0.37</v>
          </cell>
          <cell r="I46">
            <v>1000200.2367741936</v>
          </cell>
          <cell r="J46" t="str">
            <v>DEUDA GUBERNAMENTAL</v>
          </cell>
        </row>
        <row r="47">
          <cell r="A47" t="str">
            <v>1201020101</v>
          </cell>
          <cell r="B47">
            <v>1201</v>
          </cell>
          <cell r="C47" t="str">
            <v>020101</v>
          </cell>
          <cell r="D47">
            <v>1000200.38</v>
          </cell>
          <cell r="E47">
            <v>1000200</v>
          </cell>
          <cell r="F47">
            <v>1000200.37</v>
          </cell>
          <cell r="G47">
            <v>1000200.01</v>
          </cell>
          <cell r="H47">
            <v>-0.37</v>
          </cell>
          <cell r="I47">
            <v>1000200.2367741936</v>
          </cell>
          <cell r="J47" t="str">
            <v>CETES</v>
          </cell>
        </row>
        <row r="48">
          <cell r="A48" t="str">
            <v>120106</v>
          </cell>
          <cell r="B48">
            <v>1201</v>
          </cell>
          <cell r="C48" t="str">
            <v>06</v>
          </cell>
          <cell r="D48">
            <v>1891648224.98</v>
          </cell>
          <cell r="E48">
            <v>43773669435.790001</v>
          </cell>
          <cell r="F48">
            <v>44209681855.709999</v>
          </cell>
          <cell r="G48">
            <v>1455635805.0599999</v>
          </cell>
          <cell r="H48">
            <v>-436012419.92000002</v>
          </cell>
          <cell r="I48">
            <v>1810182872.3067741</v>
          </cell>
          <cell r="J48" t="str">
            <v>TITUL BANC EMIT X OTRAS INST CORTO PLAZO</v>
          </cell>
        </row>
        <row r="49">
          <cell r="A49" t="str">
            <v>12010601</v>
          </cell>
          <cell r="B49">
            <v>1201</v>
          </cell>
          <cell r="C49" t="str">
            <v>0601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ACEPTACIONES BANCARIAS</v>
          </cell>
        </row>
        <row r="50">
          <cell r="A50" t="str">
            <v>1201060101</v>
          </cell>
          <cell r="B50">
            <v>1201</v>
          </cell>
          <cell r="C50" t="str">
            <v>060101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 t="str">
            <v>EN DIRECTO</v>
          </cell>
        </row>
        <row r="51">
          <cell r="A51" t="str">
            <v>120106010101</v>
          </cell>
          <cell r="B51">
            <v>1201</v>
          </cell>
          <cell r="C51" t="str">
            <v>06010101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BANCA MULTIPLE</v>
          </cell>
        </row>
        <row r="52">
          <cell r="A52" t="str">
            <v>12010602</v>
          </cell>
          <cell r="B52">
            <v>1201</v>
          </cell>
          <cell r="C52" t="str">
            <v>0602</v>
          </cell>
          <cell r="D52">
            <v>1891648224.98</v>
          </cell>
          <cell r="E52">
            <v>43773669435.790001</v>
          </cell>
          <cell r="F52">
            <v>44209681855.709999</v>
          </cell>
          <cell r="G52">
            <v>1455635805.0599999</v>
          </cell>
          <cell r="H52">
            <v>-436012419.92000002</v>
          </cell>
          <cell r="I52">
            <v>1810182872.3067741</v>
          </cell>
          <cell r="J52" t="str">
            <v>PAGARES CON REND LIQ A VTO</v>
          </cell>
        </row>
        <row r="53">
          <cell r="A53" t="str">
            <v>1201060201</v>
          </cell>
          <cell r="B53">
            <v>1201</v>
          </cell>
          <cell r="C53" t="str">
            <v>060201</v>
          </cell>
          <cell r="D53">
            <v>798202702.25</v>
          </cell>
          <cell r="E53">
            <v>28970101671.470001</v>
          </cell>
          <cell r="F53">
            <v>29557511511.84</v>
          </cell>
          <cell r="G53">
            <v>210792861.88</v>
          </cell>
          <cell r="H53">
            <v>-587409840.37</v>
          </cell>
          <cell r="I53">
            <v>1269192956.1280646</v>
          </cell>
          <cell r="J53" t="str">
            <v>EN DIRECTO</v>
          </cell>
        </row>
        <row r="54">
          <cell r="A54" t="str">
            <v>120106020101</v>
          </cell>
          <cell r="B54">
            <v>1201</v>
          </cell>
          <cell r="C54" t="str">
            <v>06020101</v>
          </cell>
          <cell r="D54">
            <v>548202702.79999995</v>
          </cell>
          <cell r="E54">
            <v>19175191090.189999</v>
          </cell>
          <cell r="F54">
            <v>19664605588.470001</v>
          </cell>
          <cell r="G54">
            <v>58788204.520000003</v>
          </cell>
          <cell r="H54">
            <v>-489414498.27999997</v>
          </cell>
          <cell r="I54">
            <v>1051814459.5719355</v>
          </cell>
          <cell r="J54" t="str">
            <v>BANCA MULTIPLE</v>
          </cell>
        </row>
        <row r="55">
          <cell r="A55" t="str">
            <v>120106020102</v>
          </cell>
          <cell r="B55">
            <v>1201</v>
          </cell>
          <cell r="C55" t="str">
            <v>06020102</v>
          </cell>
          <cell r="D55">
            <v>249999999.44999999</v>
          </cell>
          <cell r="E55">
            <v>9794910581.2800007</v>
          </cell>
          <cell r="F55">
            <v>9892905923.3700008</v>
          </cell>
          <cell r="G55">
            <v>152004657.36000001</v>
          </cell>
          <cell r="H55">
            <v>-97995342.090000004</v>
          </cell>
          <cell r="I55">
            <v>217378496.55612904</v>
          </cell>
          <cell r="J55" t="str">
            <v>BANCA DE DESARROLLO</v>
          </cell>
        </row>
        <row r="56">
          <cell r="A56" t="str">
            <v>1201060202</v>
          </cell>
          <cell r="B56">
            <v>1201</v>
          </cell>
          <cell r="C56" t="str">
            <v>060202</v>
          </cell>
          <cell r="D56">
            <v>1093445522.73</v>
          </cell>
          <cell r="E56">
            <v>14803567764.32</v>
          </cell>
          <cell r="F56">
            <v>14652170343.870001</v>
          </cell>
          <cell r="G56">
            <v>1244842943.1800001</v>
          </cell>
          <cell r="H56">
            <v>151397420.44999999</v>
          </cell>
          <cell r="I56">
            <v>540989916.17870963</v>
          </cell>
          <cell r="J56" t="str">
            <v>EN REPORTO</v>
          </cell>
        </row>
        <row r="57">
          <cell r="A57" t="str">
            <v>120106020201</v>
          </cell>
          <cell r="B57">
            <v>1201</v>
          </cell>
          <cell r="C57" t="str">
            <v>06020201</v>
          </cell>
          <cell r="D57">
            <v>1093445522.73</v>
          </cell>
          <cell r="E57">
            <v>8251984901.79</v>
          </cell>
          <cell r="F57">
            <v>8100587481.3400002</v>
          </cell>
          <cell r="G57">
            <v>1244842943.1800001</v>
          </cell>
          <cell r="H57">
            <v>151397420.44999999</v>
          </cell>
          <cell r="I57">
            <v>297366145.68354839</v>
          </cell>
          <cell r="J57" t="str">
            <v>BANCA MULTIPLE</v>
          </cell>
        </row>
        <row r="58">
          <cell r="A58" t="str">
            <v>120106020202</v>
          </cell>
          <cell r="B58">
            <v>1201</v>
          </cell>
          <cell r="C58" t="str">
            <v>06020202</v>
          </cell>
          <cell r="D58">
            <v>0</v>
          </cell>
          <cell r="E58">
            <v>6551582862.5299997</v>
          </cell>
          <cell r="F58">
            <v>6551582862.5299997</v>
          </cell>
          <cell r="G58">
            <v>0</v>
          </cell>
          <cell r="H58">
            <v>0</v>
          </cell>
          <cell r="I58">
            <v>243623770.49516129</v>
          </cell>
          <cell r="J58" t="str">
            <v>BANCA DE DESARROLLO</v>
          </cell>
        </row>
        <row r="59">
          <cell r="A59" t="str">
            <v>120120</v>
          </cell>
          <cell r="B59">
            <v>1201</v>
          </cell>
          <cell r="C59" t="str">
            <v>20</v>
          </cell>
          <cell r="D59">
            <v>-0.03</v>
          </cell>
          <cell r="E59">
            <v>588745527.52999997</v>
          </cell>
          <cell r="F59">
            <v>588745527.5</v>
          </cell>
          <cell r="G59">
            <v>0</v>
          </cell>
          <cell r="H59">
            <v>0.03</v>
          </cell>
          <cell r="I59">
            <v>-2.5161290322499998E-2</v>
          </cell>
          <cell r="J59" t="str">
            <v>VALORES GUBERNAMENTALES LARGO PLAZO</v>
          </cell>
        </row>
        <row r="60">
          <cell r="A60" t="str">
            <v>12012005</v>
          </cell>
          <cell r="B60">
            <v>1201</v>
          </cell>
          <cell r="C60" t="str">
            <v>2005</v>
          </cell>
          <cell r="D60">
            <v>-0.03</v>
          </cell>
          <cell r="E60">
            <v>0.03</v>
          </cell>
          <cell r="F60">
            <v>0</v>
          </cell>
          <cell r="G60">
            <v>0</v>
          </cell>
          <cell r="H60">
            <v>0.03</v>
          </cell>
          <cell r="I60">
            <v>-2.5161290322499998E-2</v>
          </cell>
          <cell r="J60" t="str">
            <v>BONOS GOB FEDERAL M 3</v>
          </cell>
        </row>
        <row r="61">
          <cell r="A61" t="str">
            <v>1201200501</v>
          </cell>
          <cell r="B61">
            <v>1201</v>
          </cell>
          <cell r="C61" t="str">
            <v>200501</v>
          </cell>
          <cell r="D61">
            <v>-0.03</v>
          </cell>
          <cell r="E61">
            <v>0.03</v>
          </cell>
          <cell r="F61">
            <v>0</v>
          </cell>
          <cell r="G61">
            <v>0</v>
          </cell>
          <cell r="H61">
            <v>0.03</v>
          </cell>
          <cell r="I61">
            <v>-2.5161290322499998E-2</v>
          </cell>
          <cell r="J61" t="str">
            <v>EN DIRECTO</v>
          </cell>
        </row>
        <row r="62">
          <cell r="A62" t="str">
            <v>12012008</v>
          </cell>
          <cell r="B62">
            <v>1201</v>
          </cell>
          <cell r="C62" t="str">
            <v>2008</v>
          </cell>
          <cell r="D62">
            <v>0</v>
          </cell>
          <cell r="E62">
            <v>588745527.5</v>
          </cell>
          <cell r="F62">
            <v>588745527.5</v>
          </cell>
          <cell r="G62">
            <v>0</v>
          </cell>
          <cell r="H62">
            <v>0</v>
          </cell>
          <cell r="I62">
            <v>0</v>
          </cell>
          <cell r="J62" t="str">
            <v>IPABONOS</v>
          </cell>
        </row>
        <row r="63">
          <cell r="A63" t="str">
            <v>1201200801</v>
          </cell>
          <cell r="B63">
            <v>1201</v>
          </cell>
          <cell r="C63" t="str">
            <v>200801</v>
          </cell>
          <cell r="D63">
            <v>0</v>
          </cell>
          <cell r="E63">
            <v>588745527.5</v>
          </cell>
          <cell r="F63">
            <v>588745527.5</v>
          </cell>
          <cell r="G63">
            <v>0</v>
          </cell>
          <cell r="H63">
            <v>0</v>
          </cell>
          <cell r="I63">
            <v>0</v>
          </cell>
          <cell r="J63" t="str">
            <v>EN DIRECTO</v>
          </cell>
        </row>
        <row r="64">
          <cell r="A64" t="str">
            <v>12020</v>
          </cell>
          <cell r="B64">
            <v>1202</v>
          </cell>
          <cell r="C64" t="str">
            <v>0</v>
          </cell>
          <cell r="D64">
            <v>609330434.25999999</v>
          </cell>
          <cell r="E64">
            <v>88000</v>
          </cell>
          <cell r="F64">
            <v>88001.05</v>
          </cell>
          <cell r="G64">
            <v>609330433.21000004</v>
          </cell>
          <cell r="H64">
            <v>-1.05</v>
          </cell>
          <cell r="I64">
            <v>609330433.85354841</v>
          </cell>
          <cell r="J64" t="str">
            <v>TITULOS DISPONIBLES P/LA VTA</v>
          </cell>
        </row>
        <row r="65">
          <cell r="A65" t="str">
            <v>120208</v>
          </cell>
          <cell r="B65">
            <v>1202</v>
          </cell>
          <cell r="C65" t="str">
            <v>08</v>
          </cell>
          <cell r="D65">
            <v>609242433.21000004</v>
          </cell>
          <cell r="E65">
            <v>0</v>
          </cell>
          <cell r="F65">
            <v>0</v>
          </cell>
          <cell r="G65">
            <v>609242433.21000004</v>
          </cell>
          <cell r="H65">
            <v>0</v>
          </cell>
          <cell r="I65">
            <v>609242433.21000004</v>
          </cell>
          <cell r="J65" t="str">
            <v>ACCIONES</v>
          </cell>
        </row>
        <row r="66">
          <cell r="A66" t="str">
            <v>12020801</v>
          </cell>
          <cell r="B66">
            <v>1202</v>
          </cell>
          <cell r="C66" t="str">
            <v>0801</v>
          </cell>
          <cell r="D66">
            <v>9.3000000000000007</v>
          </cell>
          <cell r="E66">
            <v>0</v>
          </cell>
          <cell r="F66">
            <v>0</v>
          </cell>
          <cell r="G66">
            <v>9.3000000000000007</v>
          </cell>
          <cell r="H66">
            <v>0</v>
          </cell>
          <cell r="I66">
            <v>9.3000000000000007</v>
          </cell>
          <cell r="J66" t="str">
            <v>NORMALES COMUNES</v>
          </cell>
        </row>
        <row r="67">
          <cell r="A67" t="str">
            <v>1202080101</v>
          </cell>
          <cell r="B67">
            <v>1202</v>
          </cell>
          <cell r="C67" t="str">
            <v>080101</v>
          </cell>
          <cell r="D67">
            <v>9.3000000000000007</v>
          </cell>
          <cell r="E67">
            <v>0</v>
          </cell>
          <cell r="F67">
            <v>0</v>
          </cell>
          <cell r="G67">
            <v>9.3000000000000007</v>
          </cell>
          <cell r="H67">
            <v>0</v>
          </cell>
          <cell r="I67">
            <v>9.3000000000000007</v>
          </cell>
          <cell r="J67" t="str">
            <v>ACCIONES COTIZADAS</v>
          </cell>
        </row>
        <row r="68">
          <cell r="A68" t="str">
            <v>12020802</v>
          </cell>
          <cell r="B68">
            <v>1202</v>
          </cell>
          <cell r="C68" t="str">
            <v>0802</v>
          </cell>
          <cell r="D68">
            <v>609242423.90999997</v>
          </cell>
          <cell r="E68">
            <v>0</v>
          </cell>
          <cell r="F68">
            <v>0</v>
          </cell>
          <cell r="G68">
            <v>609242423.90999997</v>
          </cell>
          <cell r="H68">
            <v>0</v>
          </cell>
          <cell r="I68">
            <v>609242423.90999997</v>
          </cell>
          <cell r="J68" t="str">
            <v>REESTRUCTURAS COMUNES</v>
          </cell>
        </row>
        <row r="69">
          <cell r="A69" t="str">
            <v>1202080201</v>
          </cell>
          <cell r="B69">
            <v>1202</v>
          </cell>
          <cell r="C69" t="str">
            <v>080201</v>
          </cell>
          <cell r="D69">
            <v>281869649.23000002</v>
          </cell>
          <cell r="E69">
            <v>0</v>
          </cell>
          <cell r="F69">
            <v>0</v>
          </cell>
          <cell r="G69">
            <v>281869649.23000002</v>
          </cell>
          <cell r="H69">
            <v>0</v>
          </cell>
          <cell r="I69">
            <v>281869649.23000002</v>
          </cell>
          <cell r="J69" t="str">
            <v>ACCIONES COTIZADAS</v>
          </cell>
        </row>
        <row r="70">
          <cell r="A70" t="str">
            <v>1202080202</v>
          </cell>
          <cell r="B70">
            <v>1202</v>
          </cell>
          <cell r="C70" t="str">
            <v>080202</v>
          </cell>
          <cell r="D70">
            <v>327372774.68000001</v>
          </cell>
          <cell r="E70">
            <v>0</v>
          </cell>
          <cell r="F70">
            <v>0</v>
          </cell>
          <cell r="G70">
            <v>327372774.68000001</v>
          </cell>
          <cell r="H70">
            <v>0</v>
          </cell>
          <cell r="I70">
            <v>327372774.68000001</v>
          </cell>
          <cell r="J70" t="str">
            <v>ACCIONES NO COTIZADAS</v>
          </cell>
        </row>
        <row r="71">
          <cell r="A71" t="str">
            <v>120210</v>
          </cell>
          <cell r="B71">
            <v>1202</v>
          </cell>
          <cell r="C71" t="str">
            <v>10</v>
          </cell>
          <cell r="D71">
            <v>88001.05</v>
          </cell>
          <cell r="E71">
            <v>88000</v>
          </cell>
          <cell r="F71">
            <v>88001.05</v>
          </cell>
          <cell r="G71">
            <v>88000</v>
          </cell>
          <cell r="H71">
            <v>-1.05</v>
          </cell>
          <cell r="I71">
            <v>88000.643548387103</v>
          </cell>
          <cell r="J71" t="str">
            <v>VALS GUB AFECT X SANC REC CTO PLAZO</v>
          </cell>
        </row>
        <row r="72">
          <cell r="A72" t="str">
            <v>12021001</v>
          </cell>
          <cell r="B72">
            <v>1202</v>
          </cell>
          <cell r="C72" t="str">
            <v>1001</v>
          </cell>
          <cell r="D72">
            <v>88001.05</v>
          </cell>
          <cell r="E72">
            <v>88000</v>
          </cell>
          <cell r="F72">
            <v>88001.05</v>
          </cell>
          <cell r="G72">
            <v>88000</v>
          </cell>
          <cell r="H72">
            <v>-1.05</v>
          </cell>
          <cell r="I72">
            <v>88000.643548387103</v>
          </cell>
          <cell r="J72" t="str">
            <v>CERT DE LA TESORERIA DE LA FED</v>
          </cell>
        </row>
        <row r="73">
          <cell r="A73" t="str">
            <v>12030</v>
          </cell>
          <cell r="B73">
            <v>1203</v>
          </cell>
          <cell r="C73" t="str">
            <v>0</v>
          </cell>
          <cell r="D73">
            <v>17004629400.360001</v>
          </cell>
          <cell r="E73">
            <v>902046013.13</v>
          </cell>
          <cell r="F73">
            <v>2443432129.4000001</v>
          </cell>
          <cell r="G73">
            <v>15463243284.09</v>
          </cell>
          <cell r="H73">
            <v>-1541386116.27</v>
          </cell>
          <cell r="I73">
            <v>16160378871.306452</v>
          </cell>
          <cell r="J73" t="str">
            <v>TITULOS CONSERVADOS A VTO</v>
          </cell>
        </row>
        <row r="74">
          <cell r="A74" t="str">
            <v>120317</v>
          </cell>
          <cell r="B74">
            <v>1203</v>
          </cell>
          <cell r="C74" t="str">
            <v>17</v>
          </cell>
          <cell r="D74">
            <v>0</v>
          </cell>
          <cell r="E74">
            <v>1595952.13</v>
          </cell>
          <cell r="F74">
            <v>1595952.13</v>
          </cell>
          <cell r="G74">
            <v>0</v>
          </cell>
          <cell r="H74">
            <v>0</v>
          </cell>
          <cell r="I74">
            <v>0</v>
          </cell>
          <cell r="J74" t="str">
            <v>BONOS GUB M 3</v>
          </cell>
        </row>
        <row r="75">
          <cell r="A75" t="str">
            <v>120319</v>
          </cell>
          <cell r="B75">
            <v>1203</v>
          </cell>
          <cell r="C75" t="str">
            <v>19</v>
          </cell>
          <cell r="D75">
            <v>497968368.08999997</v>
          </cell>
          <cell r="E75">
            <v>0</v>
          </cell>
          <cell r="F75">
            <v>401732514.45999998</v>
          </cell>
          <cell r="G75">
            <v>96235853.629999995</v>
          </cell>
          <cell r="H75">
            <v>-401732514.45999998</v>
          </cell>
          <cell r="I75">
            <v>227450180.49548388</v>
          </cell>
          <cell r="J75" t="str">
            <v>CETES</v>
          </cell>
        </row>
        <row r="76">
          <cell r="A76" t="str">
            <v>120321</v>
          </cell>
          <cell r="B76">
            <v>1203</v>
          </cell>
          <cell r="C76" t="str">
            <v>21</v>
          </cell>
          <cell r="D76">
            <v>1178985586.23</v>
          </cell>
          <cell r="E76">
            <v>30850670.48</v>
          </cell>
          <cell r="F76">
            <v>28689021.190000001</v>
          </cell>
          <cell r="G76">
            <v>1181147235.52</v>
          </cell>
          <cell r="H76">
            <v>2161649.29</v>
          </cell>
          <cell r="I76">
            <v>1177295207.3848388</v>
          </cell>
          <cell r="J76" t="str">
            <v>BG PROG UDIS PNTA PROD LARGO PLAZO</v>
          </cell>
        </row>
        <row r="77">
          <cell r="A77" t="str">
            <v>12032101</v>
          </cell>
          <cell r="B77">
            <v>1203</v>
          </cell>
          <cell r="C77" t="str">
            <v>2101</v>
          </cell>
          <cell r="D77">
            <v>796715005.52999997</v>
          </cell>
          <cell r="E77">
            <v>16294955.539999999</v>
          </cell>
          <cell r="F77">
            <v>14289049.140000001</v>
          </cell>
          <cell r="G77">
            <v>798720911.92999995</v>
          </cell>
          <cell r="H77">
            <v>2005906.4</v>
          </cell>
          <cell r="I77">
            <v>795777372.05516124</v>
          </cell>
          <cell r="J77" t="str">
            <v>VALOR DE ADQUISICION</v>
          </cell>
        </row>
        <row r="78">
          <cell r="A78" t="str">
            <v>1203210101</v>
          </cell>
          <cell r="B78">
            <v>1203</v>
          </cell>
          <cell r="C78" t="str">
            <v>210101</v>
          </cell>
          <cell r="D78">
            <v>755488460.88999999</v>
          </cell>
          <cell r="E78">
            <v>11355415</v>
          </cell>
          <cell r="F78">
            <v>6718024</v>
          </cell>
          <cell r="G78">
            <v>760125851.88999999</v>
          </cell>
          <cell r="H78">
            <v>4637391</v>
          </cell>
          <cell r="I78">
            <v>754838876.48129034</v>
          </cell>
          <cell r="J78" t="str">
            <v>CARTERA VIG PLANTA PRODUCTIVA</v>
          </cell>
        </row>
        <row r="79">
          <cell r="A79" t="str">
            <v>1203210102</v>
          </cell>
          <cell r="B79">
            <v>1203</v>
          </cell>
          <cell r="C79" t="str">
            <v>210102</v>
          </cell>
          <cell r="D79">
            <v>41226544.640000001</v>
          </cell>
          <cell r="E79">
            <v>4939540.54</v>
          </cell>
          <cell r="F79">
            <v>7571025.1399999997</v>
          </cell>
          <cell r="G79">
            <v>38595060.039999999</v>
          </cell>
          <cell r="H79">
            <v>-2631484.6</v>
          </cell>
          <cell r="I79">
            <v>40938495.573870964</v>
          </cell>
          <cell r="J79" t="str">
            <v>CARTERA VENCIDA PTA PRODUCTIVA</v>
          </cell>
        </row>
        <row r="80">
          <cell r="A80" t="str">
            <v>12032102</v>
          </cell>
          <cell r="B80">
            <v>1203</v>
          </cell>
          <cell r="C80" t="str">
            <v>2102</v>
          </cell>
          <cell r="D80">
            <v>382270580.69999999</v>
          </cell>
          <cell r="E80">
            <v>14555714.939999999</v>
          </cell>
          <cell r="F80">
            <v>14399972.050000001</v>
          </cell>
          <cell r="G80">
            <v>382426323.58999997</v>
          </cell>
          <cell r="H80">
            <v>155742.89000000001</v>
          </cell>
          <cell r="I80">
            <v>381517835.3296774</v>
          </cell>
          <cell r="J80" t="str">
            <v>INTERESES CAPITALIZABLES</v>
          </cell>
        </row>
        <row r="81">
          <cell r="A81" t="str">
            <v>1203210201</v>
          </cell>
          <cell r="B81">
            <v>1203</v>
          </cell>
          <cell r="C81" t="str">
            <v>210201</v>
          </cell>
          <cell r="D81">
            <v>381660040.48000002</v>
          </cell>
          <cell r="E81">
            <v>7696328.3899999997</v>
          </cell>
          <cell r="F81">
            <v>14157803.380000001</v>
          </cell>
          <cell r="G81">
            <v>375198565.49000001</v>
          </cell>
          <cell r="H81">
            <v>-6461474.9900000002</v>
          </cell>
          <cell r="I81">
            <v>379848281.22903228</v>
          </cell>
          <cell r="J81" t="str">
            <v>CARTERA VIG PLANTA PRODUCTIVA</v>
          </cell>
        </row>
        <row r="82">
          <cell r="A82" t="str">
            <v>1203210202</v>
          </cell>
          <cell r="B82">
            <v>1203</v>
          </cell>
          <cell r="C82" t="str">
            <v>210202</v>
          </cell>
          <cell r="D82">
            <v>610540.22</v>
          </cell>
          <cell r="E82">
            <v>6859386.5499999998</v>
          </cell>
          <cell r="F82">
            <v>242168.67</v>
          </cell>
          <cell r="G82">
            <v>7227758.0999999996</v>
          </cell>
          <cell r="H82">
            <v>6617217.8799999999</v>
          </cell>
          <cell r="I82">
            <v>1669554.1006451612</v>
          </cell>
          <cell r="J82" t="str">
            <v>CARTERA VENCIDA PTA PRODUCTIVA</v>
          </cell>
        </row>
        <row r="83">
          <cell r="A83" t="str">
            <v>120322</v>
          </cell>
          <cell r="B83">
            <v>1203</v>
          </cell>
          <cell r="C83" t="str">
            <v>22</v>
          </cell>
          <cell r="D83">
            <v>117478312.25</v>
          </cell>
          <cell r="E83">
            <v>800193.54</v>
          </cell>
          <cell r="F83">
            <v>0</v>
          </cell>
          <cell r="G83">
            <v>118278505.79000001</v>
          </cell>
          <cell r="H83">
            <v>800193.54</v>
          </cell>
          <cell r="I83">
            <v>117607375.72419354</v>
          </cell>
          <cell r="J83" t="str">
            <v>BG PROG AP CRE EDOS Y MUN LARGO PLAZO</v>
          </cell>
        </row>
        <row r="84">
          <cell r="A84" t="str">
            <v>12032201</v>
          </cell>
          <cell r="B84">
            <v>1203</v>
          </cell>
          <cell r="C84" t="str">
            <v>2201</v>
          </cell>
          <cell r="D84">
            <v>27392815.370000001</v>
          </cell>
          <cell r="E84">
            <v>0</v>
          </cell>
          <cell r="F84">
            <v>0</v>
          </cell>
          <cell r="G84">
            <v>27392815.370000001</v>
          </cell>
          <cell r="H84">
            <v>0</v>
          </cell>
          <cell r="I84">
            <v>27392815.370000001</v>
          </cell>
          <cell r="J84" t="str">
            <v>VALOR DE ADQUISICION</v>
          </cell>
        </row>
        <row r="85">
          <cell r="A85" t="str">
            <v>1203220101</v>
          </cell>
          <cell r="B85">
            <v>1203</v>
          </cell>
          <cell r="C85" t="str">
            <v>220101</v>
          </cell>
          <cell r="D85">
            <v>27392815.370000001</v>
          </cell>
          <cell r="E85">
            <v>0</v>
          </cell>
          <cell r="F85">
            <v>0</v>
          </cell>
          <cell r="G85">
            <v>27392815.370000001</v>
          </cell>
          <cell r="H85">
            <v>0</v>
          </cell>
          <cell r="I85">
            <v>27392815.370000001</v>
          </cell>
          <cell r="J85" t="str">
            <v>CARTERA VIGENTE</v>
          </cell>
        </row>
        <row r="86">
          <cell r="A86" t="str">
            <v>12032202</v>
          </cell>
          <cell r="B86">
            <v>1203</v>
          </cell>
          <cell r="C86" t="str">
            <v>2202</v>
          </cell>
          <cell r="D86">
            <v>90085496.879999995</v>
          </cell>
          <cell r="E86">
            <v>800193.54</v>
          </cell>
          <cell r="F86">
            <v>0</v>
          </cell>
          <cell r="G86">
            <v>90885690.420000002</v>
          </cell>
          <cell r="H86">
            <v>800193.54</v>
          </cell>
          <cell r="I86">
            <v>90214560.354193553</v>
          </cell>
          <cell r="J86" t="str">
            <v>INTERESES CAPITALIZADOS</v>
          </cell>
        </row>
        <row r="87">
          <cell r="A87" t="str">
            <v>1203220201</v>
          </cell>
          <cell r="B87">
            <v>1203</v>
          </cell>
          <cell r="C87" t="str">
            <v>220201</v>
          </cell>
          <cell r="D87">
            <v>90085496.879999995</v>
          </cell>
          <cell r="E87">
            <v>800193.54</v>
          </cell>
          <cell r="F87">
            <v>0</v>
          </cell>
          <cell r="G87">
            <v>90885690.420000002</v>
          </cell>
          <cell r="H87">
            <v>800193.54</v>
          </cell>
          <cell r="I87">
            <v>90214560.354193553</v>
          </cell>
          <cell r="J87" t="str">
            <v>CARTERA VIGENTE</v>
          </cell>
        </row>
        <row r="88">
          <cell r="A88" t="str">
            <v>120323</v>
          </cell>
          <cell r="B88">
            <v>1203</v>
          </cell>
          <cell r="C88" t="str">
            <v>23</v>
          </cell>
          <cell r="D88">
            <v>4971094728.5500002</v>
          </cell>
          <cell r="E88">
            <v>286038000.69</v>
          </cell>
          <cell r="F88">
            <v>303262056.41000003</v>
          </cell>
          <cell r="G88">
            <v>4953870672.8299999</v>
          </cell>
          <cell r="H88">
            <v>-17224055.719999999</v>
          </cell>
          <cell r="I88">
            <v>4950233436.0483875</v>
          </cell>
          <cell r="J88" t="str">
            <v>BG PRG APOY DEUD CRED VIV LARGO PLAZO</v>
          </cell>
        </row>
        <row r="89">
          <cell r="A89" t="str">
            <v>12032301</v>
          </cell>
          <cell r="B89">
            <v>1203</v>
          </cell>
          <cell r="C89" t="str">
            <v>2301</v>
          </cell>
          <cell r="D89">
            <v>996757467.13999999</v>
          </cell>
          <cell r="E89">
            <v>31732696.800000001</v>
          </cell>
          <cell r="F89">
            <v>40350127.170000002</v>
          </cell>
          <cell r="G89">
            <v>988140036.76999998</v>
          </cell>
          <cell r="H89">
            <v>-8617430.3699999992</v>
          </cell>
          <cell r="I89">
            <v>988495601.97483873</v>
          </cell>
          <cell r="J89" t="str">
            <v>A PLAZO 20 ANOS</v>
          </cell>
        </row>
        <row r="90">
          <cell r="A90" t="str">
            <v>1203230101</v>
          </cell>
          <cell r="B90">
            <v>1203</v>
          </cell>
          <cell r="C90" t="str">
            <v>230101</v>
          </cell>
          <cell r="D90">
            <v>629332437.72000003</v>
          </cell>
          <cell r="E90">
            <v>25335469.309999999</v>
          </cell>
          <cell r="F90">
            <v>21181450.899999999</v>
          </cell>
          <cell r="G90">
            <v>633486456.13</v>
          </cell>
          <cell r="H90">
            <v>4154018.41</v>
          </cell>
          <cell r="I90">
            <v>625832325.60903227</v>
          </cell>
          <cell r="J90" t="str">
            <v>VALOR DE ADQUISICION</v>
          </cell>
        </row>
        <row r="91">
          <cell r="A91" t="str">
            <v>120323010101</v>
          </cell>
          <cell r="B91">
            <v>1203</v>
          </cell>
          <cell r="C91" t="str">
            <v>23010101</v>
          </cell>
          <cell r="D91">
            <v>553191637.76999998</v>
          </cell>
          <cell r="E91">
            <v>6193808.6699999999</v>
          </cell>
          <cell r="F91">
            <v>18040132.449999999</v>
          </cell>
          <cell r="G91">
            <v>541345313.99000001</v>
          </cell>
          <cell r="H91">
            <v>-11846323.779999999</v>
          </cell>
          <cell r="I91">
            <v>548031512.66258061</v>
          </cell>
          <cell r="J91" t="str">
            <v>NO CONDICIONADA</v>
          </cell>
        </row>
        <row r="92">
          <cell r="A92" t="str">
            <v>120323010102</v>
          </cell>
          <cell r="B92">
            <v>1203</v>
          </cell>
          <cell r="C92" t="str">
            <v>23010102</v>
          </cell>
          <cell r="D92">
            <v>76140799.950000003</v>
          </cell>
          <cell r="E92">
            <v>19141660.640000001</v>
          </cell>
          <cell r="F92">
            <v>3141318.45</v>
          </cell>
          <cell r="G92">
            <v>92141142.140000001</v>
          </cell>
          <cell r="H92">
            <v>16000342.189999999</v>
          </cell>
          <cell r="I92">
            <v>77800812.946451619</v>
          </cell>
          <cell r="J92" t="str">
            <v>CONDICIONADA</v>
          </cell>
        </row>
        <row r="93">
          <cell r="A93" t="str">
            <v>1203230102</v>
          </cell>
          <cell r="B93">
            <v>1203</v>
          </cell>
          <cell r="C93" t="str">
            <v>230102</v>
          </cell>
          <cell r="D93">
            <v>367425029.42000002</v>
          </cell>
          <cell r="E93">
            <v>6397227.4900000002</v>
          </cell>
          <cell r="F93">
            <v>19168676.27</v>
          </cell>
          <cell r="G93">
            <v>354653580.63999999</v>
          </cell>
          <cell r="H93">
            <v>-12771448.779999999</v>
          </cell>
          <cell r="I93">
            <v>362663276.36580646</v>
          </cell>
          <cell r="J93" t="str">
            <v>INTERESES CAPITALIZADOS</v>
          </cell>
        </row>
        <row r="94">
          <cell r="A94" t="str">
            <v>120323010201</v>
          </cell>
          <cell r="B94">
            <v>1203</v>
          </cell>
          <cell r="C94" t="str">
            <v>23010201</v>
          </cell>
          <cell r="D94">
            <v>327829919.39999998</v>
          </cell>
          <cell r="E94">
            <v>5641463.4900000002</v>
          </cell>
          <cell r="F94">
            <v>17525237.969999999</v>
          </cell>
          <cell r="G94">
            <v>315946144.92000002</v>
          </cell>
          <cell r="H94">
            <v>-11883774.48</v>
          </cell>
          <cell r="I94">
            <v>324013427.48483872</v>
          </cell>
          <cell r="J94" t="str">
            <v>NO CONDICIONADOS</v>
          </cell>
        </row>
        <row r="95">
          <cell r="A95" t="str">
            <v>120323010202</v>
          </cell>
          <cell r="B95">
            <v>1203</v>
          </cell>
          <cell r="C95" t="str">
            <v>23010202</v>
          </cell>
          <cell r="D95">
            <v>39595110.020000003</v>
          </cell>
          <cell r="E95">
            <v>755764</v>
          </cell>
          <cell r="F95">
            <v>1643438.3</v>
          </cell>
          <cell r="G95">
            <v>38707435.719999999</v>
          </cell>
          <cell r="H95">
            <v>-887674.3</v>
          </cell>
          <cell r="I95">
            <v>38649848.880967744</v>
          </cell>
          <cell r="J95" t="str">
            <v>CONDICIONADOS</v>
          </cell>
        </row>
        <row r="96">
          <cell r="A96" t="str">
            <v>12032302</v>
          </cell>
          <cell r="B96">
            <v>1203</v>
          </cell>
          <cell r="C96" t="str">
            <v>2302</v>
          </cell>
          <cell r="D96">
            <v>555326371.34000003</v>
          </cell>
          <cell r="E96">
            <v>45844324.759999998</v>
          </cell>
          <cell r="F96">
            <v>47426171.590000004</v>
          </cell>
          <cell r="G96">
            <v>553744524.50999999</v>
          </cell>
          <cell r="H96">
            <v>-1581846.83</v>
          </cell>
          <cell r="I96">
            <v>553466135.32935488</v>
          </cell>
          <cell r="J96" t="str">
            <v>A PLAZO 25 ANOS</v>
          </cell>
        </row>
        <row r="97">
          <cell r="A97" t="str">
            <v>1203230201</v>
          </cell>
          <cell r="B97">
            <v>1203</v>
          </cell>
          <cell r="C97" t="str">
            <v>230201</v>
          </cell>
          <cell r="D97">
            <v>345808475.49000001</v>
          </cell>
          <cell r="E97">
            <v>42346777.079999998</v>
          </cell>
          <cell r="F97">
            <v>29797576.420000002</v>
          </cell>
          <cell r="G97">
            <v>358357676.14999998</v>
          </cell>
          <cell r="H97">
            <v>12549200.66</v>
          </cell>
          <cell r="I97">
            <v>347209340.65354836</v>
          </cell>
          <cell r="J97" t="str">
            <v>VALOR DE ADQUISICION</v>
          </cell>
        </row>
        <row r="98">
          <cell r="A98" t="str">
            <v>120323020101</v>
          </cell>
          <cell r="B98">
            <v>1203</v>
          </cell>
          <cell r="C98" t="str">
            <v>23020101</v>
          </cell>
          <cell r="D98">
            <v>244304436.44999999</v>
          </cell>
          <cell r="E98">
            <v>41353838.840000004</v>
          </cell>
          <cell r="F98">
            <v>2167356.66</v>
          </cell>
          <cell r="G98">
            <v>283490918.63</v>
          </cell>
          <cell r="H98">
            <v>39186482.18</v>
          </cell>
          <cell r="I98">
            <v>251087163.89419356</v>
          </cell>
          <cell r="J98" t="str">
            <v>NO CONDICIONADA</v>
          </cell>
        </row>
        <row r="99">
          <cell r="A99" t="str">
            <v>120323020102</v>
          </cell>
          <cell r="B99">
            <v>1203</v>
          </cell>
          <cell r="C99" t="str">
            <v>23020102</v>
          </cell>
          <cell r="D99">
            <v>93977064.409999996</v>
          </cell>
          <cell r="E99">
            <v>44707.63</v>
          </cell>
          <cell r="F99">
            <v>27630219.760000002</v>
          </cell>
          <cell r="G99">
            <v>66391552.280000001</v>
          </cell>
          <cell r="H99">
            <v>-27585512.129999999</v>
          </cell>
          <cell r="I99">
            <v>88411673.624193549</v>
          </cell>
          <cell r="J99" t="str">
            <v>CONDICIONADA</v>
          </cell>
        </row>
        <row r="100">
          <cell r="A100" t="str">
            <v>120323020103</v>
          </cell>
          <cell r="B100">
            <v>1203</v>
          </cell>
          <cell r="C100" t="str">
            <v>23020103</v>
          </cell>
          <cell r="D100">
            <v>7526974.6299999999</v>
          </cell>
          <cell r="E100">
            <v>948230.61</v>
          </cell>
          <cell r="F100">
            <v>0</v>
          </cell>
          <cell r="G100">
            <v>8475205.2400000002</v>
          </cell>
          <cell r="H100">
            <v>948230.61</v>
          </cell>
          <cell r="I100">
            <v>7710503.1351612899</v>
          </cell>
          <cell r="J100" t="str">
            <v>CARTERA VENCIDA</v>
          </cell>
        </row>
        <row r="101">
          <cell r="A101" t="str">
            <v>1203230202</v>
          </cell>
          <cell r="B101">
            <v>1203</v>
          </cell>
          <cell r="C101" t="str">
            <v>230202</v>
          </cell>
          <cell r="D101">
            <v>209517895.84999999</v>
          </cell>
          <cell r="E101">
            <v>3497547.68</v>
          </cell>
          <cell r="F101">
            <v>17628595.170000002</v>
          </cell>
          <cell r="G101">
            <v>195386848.36000001</v>
          </cell>
          <cell r="H101">
            <v>-14131047.49</v>
          </cell>
          <cell r="I101">
            <v>206256794.67580646</v>
          </cell>
          <cell r="J101" t="str">
            <v>INTERESES CAPITALIZADOS</v>
          </cell>
        </row>
        <row r="102">
          <cell r="A102" t="str">
            <v>120323020201</v>
          </cell>
          <cell r="B102">
            <v>1203</v>
          </cell>
          <cell r="C102" t="str">
            <v>23020201</v>
          </cell>
          <cell r="D102">
            <v>166588406.27000001</v>
          </cell>
          <cell r="E102">
            <v>2943333.52</v>
          </cell>
          <cell r="F102">
            <v>5407892.0599999996</v>
          </cell>
          <cell r="G102">
            <v>164123847.72999999</v>
          </cell>
          <cell r="H102">
            <v>-2464558.54</v>
          </cell>
          <cell r="I102">
            <v>165701575.77645162</v>
          </cell>
          <cell r="J102" t="str">
            <v>NO CONDICIONADOS</v>
          </cell>
        </row>
        <row r="103">
          <cell r="A103" t="str">
            <v>120323020202</v>
          </cell>
          <cell r="B103">
            <v>1203</v>
          </cell>
          <cell r="C103" t="str">
            <v>23020202</v>
          </cell>
          <cell r="D103">
            <v>41598310.030000001</v>
          </cell>
          <cell r="E103">
            <v>554214.16</v>
          </cell>
          <cell r="F103">
            <v>12215643.23</v>
          </cell>
          <cell r="G103">
            <v>29936880.960000001</v>
          </cell>
          <cell r="H103">
            <v>-11661429.07</v>
          </cell>
          <cell r="I103">
            <v>39224855.45903226</v>
          </cell>
          <cell r="J103" t="str">
            <v>CONDICIONADOS</v>
          </cell>
        </row>
        <row r="104">
          <cell r="A104" t="str">
            <v>120323020203</v>
          </cell>
          <cell r="B104">
            <v>1203</v>
          </cell>
          <cell r="C104" t="str">
            <v>23020203</v>
          </cell>
          <cell r="D104">
            <v>1331179.55</v>
          </cell>
          <cell r="E104">
            <v>0</v>
          </cell>
          <cell r="F104">
            <v>5059.88</v>
          </cell>
          <cell r="G104">
            <v>1326119.67</v>
          </cell>
          <cell r="H104">
            <v>-5059.88</v>
          </cell>
          <cell r="I104">
            <v>1330363.4403225807</v>
          </cell>
          <cell r="J104" t="str">
            <v>CARTERA VENCIDA</v>
          </cell>
        </row>
        <row r="105">
          <cell r="A105" t="str">
            <v>12032303</v>
          </cell>
          <cell r="B105">
            <v>1203</v>
          </cell>
          <cell r="C105" t="str">
            <v>2303</v>
          </cell>
          <cell r="D105">
            <v>3264155727.9200001</v>
          </cell>
          <cell r="E105">
            <v>194401511.40000001</v>
          </cell>
          <cell r="F105">
            <v>201239790.74000001</v>
          </cell>
          <cell r="G105">
            <v>3257317448.5799999</v>
          </cell>
          <cell r="H105">
            <v>-6838279.3399999999</v>
          </cell>
          <cell r="I105">
            <v>3253837399.0541935</v>
          </cell>
          <cell r="J105" t="str">
            <v>A PLAZO DE 30 ANOS</v>
          </cell>
        </row>
        <row r="106">
          <cell r="A106" t="str">
            <v>1203230301</v>
          </cell>
          <cell r="B106">
            <v>1203</v>
          </cell>
          <cell r="C106" t="str">
            <v>230301</v>
          </cell>
          <cell r="D106">
            <v>2250658499.6700001</v>
          </cell>
          <cell r="E106">
            <v>176874735.28</v>
          </cell>
          <cell r="F106">
            <v>114461680.11</v>
          </cell>
          <cell r="G106">
            <v>2313071554.8400002</v>
          </cell>
          <cell r="H106">
            <v>62413055.170000002</v>
          </cell>
          <cell r="I106">
            <v>2256280389.3387098</v>
          </cell>
          <cell r="J106" t="str">
            <v>VALOR DE ADQUISICION</v>
          </cell>
        </row>
        <row r="107">
          <cell r="A107" t="str">
            <v>120323030101</v>
          </cell>
          <cell r="B107">
            <v>1203</v>
          </cell>
          <cell r="C107" t="str">
            <v>23030101</v>
          </cell>
          <cell r="D107">
            <v>1439273796.0699999</v>
          </cell>
          <cell r="E107">
            <v>140191514.40000001</v>
          </cell>
          <cell r="F107">
            <v>11219668.789999999</v>
          </cell>
          <cell r="G107">
            <v>1568245641.6800001</v>
          </cell>
          <cell r="H107">
            <v>128971845.61</v>
          </cell>
          <cell r="I107">
            <v>1460312530.2187097</v>
          </cell>
          <cell r="J107" t="str">
            <v>NO CONDICIONADA</v>
          </cell>
        </row>
        <row r="108">
          <cell r="A108" t="str">
            <v>120323030102</v>
          </cell>
          <cell r="B108">
            <v>1203</v>
          </cell>
          <cell r="C108" t="str">
            <v>23030102</v>
          </cell>
          <cell r="D108">
            <v>296797347.26999998</v>
          </cell>
          <cell r="E108">
            <v>35809.040000000001</v>
          </cell>
          <cell r="F108">
            <v>103242011.31999999</v>
          </cell>
          <cell r="G108">
            <v>193591144.99000001</v>
          </cell>
          <cell r="H108">
            <v>-103206202.28</v>
          </cell>
          <cell r="I108">
            <v>275311283.69999999</v>
          </cell>
          <cell r="J108" t="str">
            <v>CONDICIONADA</v>
          </cell>
        </row>
        <row r="109">
          <cell r="A109" t="str">
            <v>120323030103</v>
          </cell>
          <cell r="B109">
            <v>1203</v>
          </cell>
          <cell r="C109" t="str">
            <v>23030103</v>
          </cell>
          <cell r="D109">
            <v>514587356.32999998</v>
          </cell>
          <cell r="E109">
            <v>36647411.840000004</v>
          </cell>
          <cell r="F109">
            <v>0</v>
          </cell>
          <cell r="G109">
            <v>551234768.16999996</v>
          </cell>
          <cell r="H109">
            <v>36647411.840000004</v>
          </cell>
          <cell r="I109">
            <v>520656575.42000002</v>
          </cell>
          <cell r="J109" t="str">
            <v>CARTERA VENCIDA</v>
          </cell>
        </row>
        <row r="110">
          <cell r="A110" t="str">
            <v>1203230302</v>
          </cell>
          <cell r="B110">
            <v>1203</v>
          </cell>
          <cell r="C110" t="str">
            <v>230302</v>
          </cell>
          <cell r="D110">
            <v>1013497228.25</v>
          </cell>
          <cell r="E110">
            <v>17526776.120000001</v>
          </cell>
          <cell r="F110">
            <v>86778110.629999995</v>
          </cell>
          <cell r="G110">
            <v>944245893.74000001</v>
          </cell>
          <cell r="H110">
            <v>-69251334.510000005</v>
          </cell>
          <cell r="I110">
            <v>997557009.7154839</v>
          </cell>
          <cell r="J110" t="str">
            <v>INTERESES CAPITALIZADOS</v>
          </cell>
        </row>
        <row r="111">
          <cell r="A111" t="str">
            <v>120323030201</v>
          </cell>
          <cell r="B111">
            <v>1203</v>
          </cell>
          <cell r="C111" t="str">
            <v>23030201</v>
          </cell>
          <cell r="D111">
            <v>839384301.13</v>
          </cell>
          <cell r="E111">
            <v>15882515.43</v>
          </cell>
          <cell r="F111">
            <v>6598571.8399999999</v>
          </cell>
          <cell r="G111">
            <v>848668244.72000003</v>
          </cell>
          <cell r="H111">
            <v>9283943.5899999999</v>
          </cell>
          <cell r="I111">
            <v>838370415.7122581</v>
          </cell>
          <cell r="J111" t="str">
            <v>NO CONDICIONADOS</v>
          </cell>
        </row>
        <row r="112">
          <cell r="A112" t="str">
            <v>120323030202</v>
          </cell>
          <cell r="B112">
            <v>1203</v>
          </cell>
          <cell r="C112" t="str">
            <v>23030202</v>
          </cell>
          <cell r="D112">
            <v>138432929.52000001</v>
          </cell>
          <cell r="E112">
            <v>1644260.69</v>
          </cell>
          <cell r="F112">
            <v>48154400.670000002</v>
          </cell>
          <cell r="G112">
            <v>91922789.540000007</v>
          </cell>
          <cell r="H112">
            <v>-46510139.979999997</v>
          </cell>
          <cell r="I112">
            <v>128671941.26129033</v>
          </cell>
          <cell r="J112" t="str">
            <v>CONDICIONADOS</v>
          </cell>
        </row>
        <row r="113">
          <cell r="A113" t="str">
            <v>120323030203</v>
          </cell>
          <cell r="B113">
            <v>1203</v>
          </cell>
          <cell r="C113" t="str">
            <v>23030203</v>
          </cell>
          <cell r="D113">
            <v>35679997.600000001</v>
          </cell>
          <cell r="E113">
            <v>0</v>
          </cell>
          <cell r="F113">
            <v>32025138.120000001</v>
          </cell>
          <cell r="G113">
            <v>3654859.48</v>
          </cell>
          <cell r="H113">
            <v>-32025138.120000001</v>
          </cell>
          <cell r="I113">
            <v>30514652.741935484</v>
          </cell>
          <cell r="J113" t="str">
            <v>CARTERA VENCIDA</v>
          </cell>
        </row>
        <row r="114">
          <cell r="A114" t="str">
            <v>12032304</v>
          </cell>
          <cell r="B114">
            <v>1203</v>
          </cell>
          <cell r="C114" t="str">
            <v>2304</v>
          </cell>
          <cell r="D114">
            <v>154855162.15000001</v>
          </cell>
          <cell r="E114">
            <v>14059467.73</v>
          </cell>
          <cell r="F114">
            <v>14245966.91</v>
          </cell>
          <cell r="G114">
            <v>154668662.97</v>
          </cell>
          <cell r="H114">
            <v>-186499.18</v>
          </cell>
          <cell r="I114">
            <v>154434299.69</v>
          </cell>
          <cell r="J114" t="str">
            <v>INDIVIDUALIZADOS</v>
          </cell>
        </row>
        <row r="115">
          <cell r="A115" t="str">
            <v>1203230401</v>
          </cell>
          <cell r="B115">
            <v>1203</v>
          </cell>
          <cell r="C115" t="str">
            <v>230401</v>
          </cell>
          <cell r="D115">
            <v>94669977.109999999</v>
          </cell>
          <cell r="E115">
            <v>13100727.58</v>
          </cell>
          <cell r="F115">
            <v>5499427.1900000004</v>
          </cell>
          <cell r="G115">
            <v>102271277.5</v>
          </cell>
          <cell r="H115">
            <v>7601300.3899999997</v>
          </cell>
          <cell r="I115">
            <v>95721328.349999994</v>
          </cell>
          <cell r="J115" t="str">
            <v>VALOR DE ADQUISICION</v>
          </cell>
        </row>
        <row r="116">
          <cell r="A116" t="str">
            <v>120323040101</v>
          </cell>
          <cell r="B116">
            <v>1203</v>
          </cell>
          <cell r="C116" t="str">
            <v>23040101</v>
          </cell>
          <cell r="D116">
            <v>92180092.340000004</v>
          </cell>
          <cell r="E116">
            <v>129921.37</v>
          </cell>
          <cell r="F116">
            <v>4919366.6500000004</v>
          </cell>
          <cell r="G116">
            <v>87390647.060000002</v>
          </cell>
          <cell r="H116">
            <v>-4789445.28</v>
          </cell>
          <cell r="I116">
            <v>91024759.065483868</v>
          </cell>
          <cell r="J116" t="str">
            <v>NO CONDICIONADA</v>
          </cell>
        </row>
        <row r="117">
          <cell r="A117" t="str">
            <v>120323040102</v>
          </cell>
          <cell r="B117">
            <v>1203</v>
          </cell>
          <cell r="C117" t="str">
            <v>23040102</v>
          </cell>
          <cell r="D117">
            <v>246299.46</v>
          </cell>
          <cell r="E117">
            <v>7033552.1399999997</v>
          </cell>
          <cell r="F117">
            <v>0</v>
          </cell>
          <cell r="G117">
            <v>7279851.5999999996</v>
          </cell>
          <cell r="H117">
            <v>7033552.1399999997</v>
          </cell>
          <cell r="I117">
            <v>1607632.1322580646</v>
          </cell>
          <cell r="J117" t="str">
            <v>CONDICIONADA</v>
          </cell>
        </row>
        <row r="118">
          <cell r="A118" t="str">
            <v>120323040103</v>
          </cell>
          <cell r="B118">
            <v>1203</v>
          </cell>
          <cell r="C118" t="str">
            <v>23040103</v>
          </cell>
          <cell r="D118">
            <v>2243585.31</v>
          </cell>
          <cell r="E118">
            <v>5937254.0700000003</v>
          </cell>
          <cell r="F118">
            <v>580060.54</v>
          </cell>
          <cell r="G118">
            <v>7600778.8399999999</v>
          </cell>
          <cell r="H118">
            <v>5357193.53</v>
          </cell>
          <cell r="I118">
            <v>3088937.1522580646</v>
          </cell>
          <cell r="J118" t="str">
            <v>CARTERA VENCIDA</v>
          </cell>
        </row>
        <row r="119">
          <cell r="A119" t="str">
            <v>1203230402</v>
          </cell>
          <cell r="B119">
            <v>1203</v>
          </cell>
          <cell r="C119" t="str">
            <v>230402</v>
          </cell>
          <cell r="D119">
            <v>60185185.039999999</v>
          </cell>
          <cell r="E119">
            <v>958740.15</v>
          </cell>
          <cell r="F119">
            <v>8746539.7200000007</v>
          </cell>
          <cell r="G119">
            <v>52397385.469999999</v>
          </cell>
          <cell r="H119">
            <v>-7787799.5700000003</v>
          </cell>
          <cell r="I119">
            <v>58712971.340000004</v>
          </cell>
          <cell r="J119" t="str">
            <v>INTERESES CAPITALIZADOS</v>
          </cell>
        </row>
        <row r="120">
          <cell r="A120" t="str">
            <v>120323040201</v>
          </cell>
          <cell r="B120">
            <v>1203</v>
          </cell>
          <cell r="C120" t="str">
            <v>23040201</v>
          </cell>
          <cell r="D120">
            <v>53722580.359999999</v>
          </cell>
          <cell r="E120">
            <v>916401.8</v>
          </cell>
          <cell r="F120">
            <v>2677240.23</v>
          </cell>
          <cell r="G120">
            <v>51961741.93</v>
          </cell>
          <cell r="H120">
            <v>-1760838.43</v>
          </cell>
          <cell r="I120">
            <v>53226585.32</v>
          </cell>
          <cell r="J120" t="str">
            <v>NO CONDICIONADOS</v>
          </cell>
        </row>
        <row r="121">
          <cell r="A121" t="str">
            <v>120323040202</v>
          </cell>
          <cell r="B121">
            <v>1203</v>
          </cell>
          <cell r="C121" t="str">
            <v>23040202</v>
          </cell>
          <cell r="D121">
            <v>105069.57</v>
          </cell>
          <cell r="E121">
            <v>42338.35</v>
          </cell>
          <cell r="F121">
            <v>0</v>
          </cell>
          <cell r="G121">
            <v>147407.92000000001</v>
          </cell>
          <cell r="H121">
            <v>42338.35</v>
          </cell>
          <cell r="I121">
            <v>111898.33612903226</v>
          </cell>
          <cell r="J121" t="str">
            <v>CONDICIONADOS</v>
          </cell>
        </row>
        <row r="122">
          <cell r="A122" t="str">
            <v>120323040203</v>
          </cell>
          <cell r="B122">
            <v>1203</v>
          </cell>
          <cell r="C122" t="str">
            <v>23040203</v>
          </cell>
          <cell r="D122">
            <v>6357535.1100000003</v>
          </cell>
          <cell r="E122">
            <v>0</v>
          </cell>
          <cell r="F122">
            <v>6069299.4900000002</v>
          </cell>
          <cell r="G122">
            <v>288235.62</v>
          </cell>
          <cell r="H122">
            <v>-6069299.4900000002</v>
          </cell>
          <cell r="I122">
            <v>5374487.6838709675</v>
          </cell>
          <cell r="J122" t="str">
            <v>CARTERA VENCIDA</v>
          </cell>
        </row>
        <row r="123">
          <cell r="A123" t="str">
            <v>120331</v>
          </cell>
          <cell r="B123">
            <v>1203</v>
          </cell>
          <cell r="C123" t="str">
            <v>31</v>
          </cell>
          <cell r="D123">
            <v>170889462.16</v>
          </cell>
          <cell r="E123">
            <v>569392.11</v>
          </cell>
          <cell r="F123">
            <v>0</v>
          </cell>
          <cell r="G123">
            <v>171458854.27000001</v>
          </cell>
          <cell r="H123">
            <v>569392.11</v>
          </cell>
          <cell r="I123">
            <v>170981299.59709677</v>
          </cell>
          <cell r="J123" t="str">
            <v>TIT DE DEUDA A MEDIANO PLAZO LARGO PLAZO</v>
          </cell>
        </row>
        <row r="124">
          <cell r="A124" t="str">
            <v>12033109</v>
          </cell>
          <cell r="B124">
            <v>1203</v>
          </cell>
          <cell r="C124" t="str">
            <v>3109</v>
          </cell>
          <cell r="D124">
            <v>170889462.16</v>
          </cell>
          <cell r="E124">
            <v>569392.11</v>
          </cell>
          <cell r="F124">
            <v>0</v>
          </cell>
          <cell r="G124">
            <v>171458854.27000001</v>
          </cell>
          <cell r="H124">
            <v>569392.11</v>
          </cell>
          <cell r="I124">
            <v>170981299.59709677</v>
          </cell>
          <cell r="J124" t="str">
            <v>CERTIFICADOS DE PART ORDINARIOS</v>
          </cell>
        </row>
        <row r="125">
          <cell r="A125" t="str">
            <v>120336</v>
          </cell>
          <cell r="B125">
            <v>1203</v>
          </cell>
          <cell r="C125" t="str">
            <v>36</v>
          </cell>
          <cell r="D125">
            <v>231175150.97999999</v>
          </cell>
          <cell r="E125">
            <v>1574641.12</v>
          </cell>
          <cell r="F125">
            <v>0</v>
          </cell>
          <cell r="G125">
            <v>232749792.09999999</v>
          </cell>
          <cell r="H125">
            <v>1574641.12</v>
          </cell>
          <cell r="I125">
            <v>231429125.35419354</v>
          </cell>
          <cell r="J125" t="str">
            <v>BG ACUER BENEF ADIC AL PACEM LGO PLAZO</v>
          </cell>
        </row>
        <row r="126">
          <cell r="A126" t="str">
            <v>12033601</v>
          </cell>
          <cell r="B126">
            <v>1203</v>
          </cell>
          <cell r="C126" t="str">
            <v>3601</v>
          </cell>
          <cell r="D126">
            <v>106871913.94</v>
          </cell>
          <cell r="E126">
            <v>0</v>
          </cell>
          <cell r="F126">
            <v>0</v>
          </cell>
          <cell r="G126">
            <v>106871913.94</v>
          </cell>
          <cell r="H126">
            <v>0</v>
          </cell>
          <cell r="I126">
            <v>106871913.94</v>
          </cell>
          <cell r="J126" t="str">
            <v>VALOR DE ADQUISICION</v>
          </cell>
        </row>
        <row r="127">
          <cell r="A127" t="str">
            <v>1203360101</v>
          </cell>
          <cell r="B127">
            <v>1203</v>
          </cell>
          <cell r="C127" t="str">
            <v>360101</v>
          </cell>
          <cell r="D127">
            <v>106871913.94</v>
          </cell>
          <cell r="E127">
            <v>0</v>
          </cell>
          <cell r="F127">
            <v>0</v>
          </cell>
          <cell r="G127">
            <v>106871913.94</v>
          </cell>
          <cell r="H127">
            <v>0</v>
          </cell>
          <cell r="I127">
            <v>106871913.94</v>
          </cell>
          <cell r="J127" t="str">
            <v>CARTERA VIGENTE</v>
          </cell>
        </row>
        <row r="128">
          <cell r="A128" t="str">
            <v>12033602</v>
          </cell>
          <cell r="B128">
            <v>1203</v>
          </cell>
          <cell r="C128" t="str">
            <v>3602</v>
          </cell>
          <cell r="D128">
            <v>124303237.04000001</v>
          </cell>
          <cell r="E128">
            <v>1574641.12</v>
          </cell>
          <cell r="F128">
            <v>0</v>
          </cell>
          <cell r="G128">
            <v>125877878.16</v>
          </cell>
          <cell r="H128">
            <v>1574641.12</v>
          </cell>
          <cell r="I128">
            <v>124557211.41419356</v>
          </cell>
          <cell r="J128" t="str">
            <v>INTERESES CAPITALIZADOS</v>
          </cell>
        </row>
        <row r="129">
          <cell r="A129" t="str">
            <v>1203360201</v>
          </cell>
          <cell r="B129">
            <v>1203</v>
          </cell>
          <cell r="C129" t="str">
            <v>360201</v>
          </cell>
          <cell r="D129">
            <v>124303237.04000001</v>
          </cell>
          <cell r="E129">
            <v>1574641.12</v>
          </cell>
          <cell r="F129">
            <v>0</v>
          </cell>
          <cell r="G129">
            <v>125877878.16</v>
          </cell>
          <cell r="H129">
            <v>1574641.12</v>
          </cell>
          <cell r="I129">
            <v>124557211.41419356</v>
          </cell>
          <cell r="J129" t="str">
            <v>CARTERA VIGENTE</v>
          </cell>
        </row>
        <row r="130">
          <cell r="A130" t="str">
            <v>120337</v>
          </cell>
          <cell r="B130">
            <v>1203</v>
          </cell>
          <cell r="C130" t="str">
            <v>37</v>
          </cell>
          <cell r="D130">
            <v>9722303055.9200001</v>
          </cell>
          <cell r="E130">
            <v>23786071.73</v>
          </cell>
          <cell r="F130">
            <v>1706537825.8800001</v>
          </cell>
          <cell r="G130">
            <v>8039551301.7700005</v>
          </cell>
          <cell r="H130">
            <v>-1682751754.1500001</v>
          </cell>
          <cell r="I130">
            <v>8863989852.4570961</v>
          </cell>
          <cell r="J130" t="str">
            <v>BONOS GUB M 3</v>
          </cell>
        </row>
        <row r="131">
          <cell r="A131" t="str">
            <v>120338</v>
          </cell>
          <cell r="B131">
            <v>1203</v>
          </cell>
          <cell r="C131" t="str">
            <v>38</v>
          </cell>
          <cell r="D131">
            <v>114734736.18000001</v>
          </cell>
          <cell r="E131">
            <v>556831091.33000004</v>
          </cell>
          <cell r="F131">
            <v>1614759.33</v>
          </cell>
          <cell r="G131">
            <v>669951068.17999995</v>
          </cell>
          <cell r="H131">
            <v>555216332</v>
          </cell>
          <cell r="I131">
            <v>421392394.24516129</v>
          </cell>
          <cell r="J131" t="str">
            <v>BONOS GUB M5</v>
          </cell>
        </row>
        <row r="132">
          <cell r="A132" t="str">
            <v>12050</v>
          </cell>
          <cell r="B132">
            <v>1205</v>
          </cell>
          <cell r="C132" t="str">
            <v>0</v>
          </cell>
          <cell r="D132">
            <v>-244191122.88999999</v>
          </cell>
          <cell r="E132">
            <v>960935.99</v>
          </cell>
          <cell r="F132">
            <v>86529.47</v>
          </cell>
          <cell r="G132">
            <v>-243316716.37</v>
          </cell>
          <cell r="H132">
            <v>874406.52</v>
          </cell>
          <cell r="I132">
            <v>-243857260.80612904</v>
          </cell>
          <cell r="J132" t="str">
            <v>INCREMENTO O DECREM X VAL DE TIT</v>
          </cell>
        </row>
        <row r="133">
          <cell r="A133" t="str">
            <v>120501</v>
          </cell>
          <cell r="B133">
            <v>1205</v>
          </cell>
          <cell r="C133" t="str">
            <v>01</v>
          </cell>
          <cell r="D133">
            <v>-298976.11</v>
          </cell>
          <cell r="E133">
            <v>770247.15</v>
          </cell>
          <cell r="F133">
            <v>85515.91</v>
          </cell>
          <cell r="G133">
            <v>385755.13</v>
          </cell>
          <cell r="H133">
            <v>684731.24</v>
          </cell>
          <cell r="I133">
            <v>4352.2254838709678</v>
          </cell>
          <cell r="J133" t="str">
            <v>TITULOS PARA NEGOCIAR CORTO PLAZO</v>
          </cell>
        </row>
        <row r="134">
          <cell r="A134" t="str">
            <v>12050101</v>
          </cell>
          <cell r="B134">
            <v>1205</v>
          </cell>
          <cell r="C134" t="str">
            <v>0101</v>
          </cell>
          <cell r="D134">
            <v>6767.34</v>
          </cell>
          <cell r="E134">
            <v>383308.22</v>
          </cell>
          <cell r="F134">
            <v>17247.32</v>
          </cell>
          <cell r="G134">
            <v>372828.24</v>
          </cell>
          <cell r="H134">
            <v>366060.9</v>
          </cell>
          <cell r="I134">
            <v>61443.394838709675</v>
          </cell>
          <cell r="J134" t="str">
            <v>VALORES GUBERNAMENTALES</v>
          </cell>
        </row>
        <row r="135">
          <cell r="A135" t="str">
            <v>1205010101</v>
          </cell>
          <cell r="B135">
            <v>1205</v>
          </cell>
          <cell r="C135" t="str">
            <v>010101</v>
          </cell>
          <cell r="D135">
            <v>6767.34</v>
          </cell>
          <cell r="E135">
            <v>377614.61</v>
          </cell>
          <cell r="F135">
            <v>17247.32</v>
          </cell>
          <cell r="G135">
            <v>367134.63</v>
          </cell>
          <cell r="H135">
            <v>360367.29</v>
          </cell>
          <cell r="I135">
            <v>60525.070645161293</v>
          </cell>
          <cell r="J135" t="str">
            <v>CERT DE LA TESORERIA DE LA FED</v>
          </cell>
        </row>
        <row r="136">
          <cell r="A136" t="str">
            <v>120501010101</v>
          </cell>
          <cell r="B136">
            <v>1205</v>
          </cell>
          <cell r="C136" t="str">
            <v>01010101</v>
          </cell>
          <cell r="D136">
            <v>1533.77</v>
          </cell>
          <cell r="E136">
            <v>0</v>
          </cell>
          <cell r="F136">
            <v>12013.75</v>
          </cell>
          <cell r="G136">
            <v>-10479.98</v>
          </cell>
          <cell r="H136">
            <v>-12013.75</v>
          </cell>
          <cell r="I136">
            <v>-1393.4606451612904</v>
          </cell>
          <cell r="J136" t="str">
            <v>EN DIRECTO</v>
          </cell>
        </row>
        <row r="137">
          <cell r="A137" t="str">
            <v>120501010102</v>
          </cell>
          <cell r="B137">
            <v>1205</v>
          </cell>
          <cell r="C137" t="str">
            <v>01010102</v>
          </cell>
          <cell r="D137">
            <v>5233.57</v>
          </cell>
          <cell r="E137">
            <v>377614.61</v>
          </cell>
          <cell r="F137">
            <v>5233.57</v>
          </cell>
          <cell r="G137">
            <v>377614.61</v>
          </cell>
          <cell r="H137">
            <v>372381.04</v>
          </cell>
          <cell r="I137">
            <v>61918.531290322579</v>
          </cell>
          <cell r="J137" t="str">
            <v>EN REPORTO</v>
          </cell>
        </row>
        <row r="138">
          <cell r="A138" t="str">
            <v>1205010107</v>
          </cell>
          <cell r="B138">
            <v>1205</v>
          </cell>
          <cell r="C138" t="str">
            <v>010107</v>
          </cell>
          <cell r="D138">
            <v>0</v>
          </cell>
          <cell r="E138">
            <v>5693.61</v>
          </cell>
          <cell r="F138">
            <v>0</v>
          </cell>
          <cell r="G138">
            <v>5693.61</v>
          </cell>
          <cell r="H138">
            <v>5693.61</v>
          </cell>
          <cell r="I138">
            <v>918.32419354838703</v>
          </cell>
          <cell r="J138" t="str">
            <v>TRIBONDES</v>
          </cell>
        </row>
        <row r="139">
          <cell r="A139" t="str">
            <v>120501010702</v>
          </cell>
          <cell r="B139">
            <v>1205</v>
          </cell>
          <cell r="C139" t="str">
            <v>01010702</v>
          </cell>
          <cell r="D139">
            <v>0</v>
          </cell>
          <cell r="E139">
            <v>5693.61</v>
          </cell>
          <cell r="F139">
            <v>0</v>
          </cell>
          <cell r="G139">
            <v>5693.61</v>
          </cell>
          <cell r="H139">
            <v>5693.61</v>
          </cell>
          <cell r="I139">
            <v>918.32419354838703</v>
          </cell>
          <cell r="J139" t="str">
            <v>EN REPORTO</v>
          </cell>
        </row>
        <row r="140">
          <cell r="A140" t="str">
            <v>12050106</v>
          </cell>
          <cell r="B140">
            <v>1205</v>
          </cell>
          <cell r="C140" t="str">
            <v>0106</v>
          </cell>
          <cell r="D140">
            <v>-305743.45</v>
          </cell>
          <cell r="E140">
            <v>386938.93</v>
          </cell>
          <cell r="F140">
            <v>68268.59</v>
          </cell>
          <cell r="G140">
            <v>12926.89</v>
          </cell>
          <cell r="H140">
            <v>318670.34000000003</v>
          </cell>
          <cell r="I140">
            <v>-57091.169354838712</v>
          </cell>
          <cell r="J140" t="str">
            <v>TIT BANCARIOS EMIT POR OTRAS INST</v>
          </cell>
        </row>
        <row r="141">
          <cell r="A141" t="str">
            <v>1205010602</v>
          </cell>
          <cell r="B141">
            <v>1205</v>
          </cell>
          <cell r="C141" t="str">
            <v>010602</v>
          </cell>
          <cell r="D141">
            <v>-305743.45</v>
          </cell>
          <cell r="E141">
            <v>386938.93</v>
          </cell>
          <cell r="F141">
            <v>68268.59</v>
          </cell>
          <cell r="G141">
            <v>12926.89</v>
          </cell>
          <cell r="H141">
            <v>318670.34000000003</v>
          </cell>
          <cell r="I141">
            <v>-57091.169354838712</v>
          </cell>
          <cell r="J141" t="str">
            <v>PAGARES CON RENDIMIENTO LIQ AL VTO</v>
          </cell>
        </row>
        <row r="142">
          <cell r="A142" t="str">
            <v>120501060201</v>
          </cell>
          <cell r="B142">
            <v>1205</v>
          </cell>
          <cell r="C142" t="str">
            <v>01060201</v>
          </cell>
          <cell r="D142">
            <v>-130643.08</v>
          </cell>
          <cell r="E142">
            <v>150220.76</v>
          </cell>
          <cell r="F142">
            <v>0</v>
          </cell>
          <cell r="G142">
            <v>19577.68</v>
          </cell>
          <cell r="H142">
            <v>150220.76</v>
          </cell>
          <cell r="I142">
            <v>-22128.067096774193</v>
          </cell>
          <cell r="J142" t="str">
            <v>EN DIRECTO BANCA MULTIPLE</v>
          </cell>
        </row>
        <row r="143">
          <cell r="A143" t="str">
            <v>120501060202</v>
          </cell>
          <cell r="B143">
            <v>1205</v>
          </cell>
          <cell r="C143" t="str">
            <v>01060202</v>
          </cell>
          <cell r="D143">
            <v>-78676.37</v>
          </cell>
          <cell r="E143">
            <v>140294.17000000001</v>
          </cell>
          <cell r="F143">
            <v>0</v>
          </cell>
          <cell r="G143">
            <v>61617.8</v>
          </cell>
          <cell r="H143">
            <v>140294.17000000001</v>
          </cell>
          <cell r="I143">
            <v>-5289.329677419355</v>
          </cell>
          <cell r="J143" t="str">
            <v>EN DIRECTO BANCA DE DESARROLLO</v>
          </cell>
        </row>
        <row r="144">
          <cell r="A144" t="str">
            <v>120501060203</v>
          </cell>
          <cell r="B144">
            <v>1205</v>
          </cell>
          <cell r="C144" t="str">
            <v>01060203</v>
          </cell>
          <cell r="D144">
            <v>-96424</v>
          </cell>
          <cell r="E144">
            <v>96424</v>
          </cell>
          <cell r="F144">
            <v>68268.59</v>
          </cell>
          <cell r="G144">
            <v>-68268.59</v>
          </cell>
          <cell r="H144">
            <v>28155.41</v>
          </cell>
          <cell r="I144">
            <v>-29673.77258064516</v>
          </cell>
          <cell r="J144" t="str">
            <v>EN REPORTO BANCA MULTIPLE</v>
          </cell>
        </row>
        <row r="145">
          <cell r="A145" t="str">
            <v>120502</v>
          </cell>
          <cell r="B145">
            <v>1205</v>
          </cell>
          <cell r="C145" t="str">
            <v>02</v>
          </cell>
          <cell r="D145">
            <v>-243892146.78</v>
          </cell>
          <cell r="E145">
            <v>190688.84</v>
          </cell>
          <cell r="F145">
            <v>1013.56</v>
          </cell>
          <cell r="G145">
            <v>-243702471.5</v>
          </cell>
          <cell r="H145">
            <v>189675.28</v>
          </cell>
          <cell r="I145">
            <v>-243861613.0316129</v>
          </cell>
          <cell r="J145" t="str">
            <v>TITULOS DIPONIBLES P/ SU VTA CORTO PLAZO</v>
          </cell>
        </row>
        <row r="146">
          <cell r="A146" t="str">
            <v>12050208</v>
          </cell>
          <cell r="B146">
            <v>1205</v>
          </cell>
          <cell r="C146" t="str">
            <v>0208</v>
          </cell>
          <cell r="D146">
            <v>-243892238.28999999</v>
          </cell>
          <cell r="E146">
            <v>190688.84</v>
          </cell>
          <cell r="F146">
            <v>0</v>
          </cell>
          <cell r="G146">
            <v>-243701549.44999999</v>
          </cell>
          <cell r="H146">
            <v>190688.84</v>
          </cell>
          <cell r="I146">
            <v>-243861482.02548388</v>
          </cell>
          <cell r="J146" t="str">
            <v>ACCIONES</v>
          </cell>
        </row>
        <row r="147">
          <cell r="A147" t="str">
            <v>1205020801</v>
          </cell>
          <cell r="B147">
            <v>1205</v>
          </cell>
          <cell r="C147" t="str">
            <v>020801</v>
          </cell>
          <cell r="D147">
            <v>244784.21</v>
          </cell>
          <cell r="E147">
            <v>161190.07</v>
          </cell>
          <cell r="F147">
            <v>0</v>
          </cell>
          <cell r="G147">
            <v>405974.28</v>
          </cell>
          <cell r="H147">
            <v>161190.07</v>
          </cell>
          <cell r="I147">
            <v>270782.60838709679</v>
          </cell>
          <cell r="J147" t="str">
            <v>NORMALES COMUNES</v>
          </cell>
        </row>
        <row r="148">
          <cell r="A148" t="str">
            <v>120502080101</v>
          </cell>
          <cell r="B148">
            <v>1205</v>
          </cell>
          <cell r="C148" t="str">
            <v>02080101</v>
          </cell>
          <cell r="D148">
            <v>643.84</v>
          </cell>
          <cell r="E148">
            <v>0.06</v>
          </cell>
          <cell r="F148">
            <v>0</v>
          </cell>
          <cell r="G148">
            <v>643.9</v>
          </cell>
          <cell r="H148">
            <v>0.06</v>
          </cell>
          <cell r="I148">
            <v>643.84967741935475</v>
          </cell>
          <cell r="J148" t="str">
            <v>ACCIONES COTIZADAS</v>
          </cell>
        </row>
        <row r="149">
          <cell r="A149" t="str">
            <v>120502080102</v>
          </cell>
          <cell r="B149">
            <v>1205</v>
          </cell>
          <cell r="C149" t="str">
            <v>02080102</v>
          </cell>
          <cell r="D149">
            <v>244140.37</v>
          </cell>
          <cell r="E149">
            <v>161190.01</v>
          </cell>
          <cell r="F149">
            <v>0</v>
          </cell>
          <cell r="G149">
            <v>405330.38</v>
          </cell>
          <cell r="H149">
            <v>161190.01</v>
          </cell>
          <cell r="I149">
            <v>270138.75870967744</v>
          </cell>
          <cell r="J149" t="str">
            <v>ACCIONES NO COTIZADAS</v>
          </cell>
        </row>
        <row r="150">
          <cell r="A150" t="str">
            <v>1205020802</v>
          </cell>
          <cell r="B150">
            <v>1205</v>
          </cell>
          <cell r="C150" t="str">
            <v>020802</v>
          </cell>
          <cell r="D150">
            <v>-242048092.94</v>
          </cell>
          <cell r="E150">
            <v>0</v>
          </cell>
          <cell r="F150">
            <v>0</v>
          </cell>
          <cell r="G150">
            <v>-242048092.94</v>
          </cell>
          <cell r="H150">
            <v>0</v>
          </cell>
          <cell r="I150">
            <v>-242048092.94</v>
          </cell>
          <cell r="J150" t="str">
            <v>REESTRUCTURAS COMUNES</v>
          </cell>
        </row>
        <row r="151">
          <cell r="A151" t="str">
            <v>120502080201</v>
          </cell>
          <cell r="B151">
            <v>1205</v>
          </cell>
          <cell r="C151" t="str">
            <v>02080201</v>
          </cell>
          <cell r="D151">
            <v>-35455821.229999997</v>
          </cell>
          <cell r="E151">
            <v>0</v>
          </cell>
          <cell r="F151">
            <v>0</v>
          </cell>
          <cell r="G151">
            <v>-35455821.229999997</v>
          </cell>
          <cell r="H151">
            <v>0</v>
          </cell>
          <cell r="I151">
            <v>-35455821.229999997</v>
          </cell>
          <cell r="J151" t="str">
            <v>ACCIONES COTIZADAS</v>
          </cell>
        </row>
        <row r="152">
          <cell r="A152" t="str">
            <v>120502080202</v>
          </cell>
          <cell r="B152">
            <v>1205</v>
          </cell>
          <cell r="C152" t="str">
            <v>02080202</v>
          </cell>
          <cell r="D152">
            <v>-206592271.71000001</v>
          </cell>
          <cell r="E152">
            <v>0</v>
          </cell>
          <cell r="F152">
            <v>0</v>
          </cell>
          <cell r="G152">
            <v>-206592271.71000001</v>
          </cell>
          <cell r="H152">
            <v>0</v>
          </cell>
          <cell r="I152">
            <v>-206592271.71000001</v>
          </cell>
          <cell r="J152" t="str">
            <v>ACCIONES NO COTIZADAS</v>
          </cell>
        </row>
        <row r="153">
          <cell r="A153" t="str">
            <v>1205020803</v>
          </cell>
          <cell r="B153">
            <v>1205</v>
          </cell>
          <cell r="C153" t="str">
            <v>020803</v>
          </cell>
          <cell r="D153">
            <v>-2088929.56</v>
          </cell>
          <cell r="E153">
            <v>29498.77</v>
          </cell>
          <cell r="F153">
            <v>0</v>
          </cell>
          <cell r="G153">
            <v>-2059430.79</v>
          </cell>
          <cell r="H153">
            <v>29498.77</v>
          </cell>
          <cell r="I153">
            <v>-2084171.6938709677</v>
          </cell>
          <cell r="J153" t="str">
            <v>PREFERENTES</v>
          </cell>
        </row>
        <row r="154">
          <cell r="A154" t="str">
            <v>120502080302</v>
          </cell>
          <cell r="B154">
            <v>1205</v>
          </cell>
          <cell r="C154" t="str">
            <v>02080302</v>
          </cell>
          <cell r="D154">
            <v>-2088929.56</v>
          </cell>
          <cell r="E154">
            <v>29498.77</v>
          </cell>
          <cell r="F154">
            <v>0</v>
          </cell>
          <cell r="G154">
            <v>-2059430.79</v>
          </cell>
          <cell r="H154">
            <v>29498.77</v>
          </cell>
          <cell r="I154">
            <v>-2084171.6938709677</v>
          </cell>
          <cell r="J154" t="str">
            <v>ACCIONES NO COTIZADAS</v>
          </cell>
        </row>
        <row r="155">
          <cell r="A155" t="str">
            <v>12050210</v>
          </cell>
          <cell r="B155">
            <v>1205</v>
          </cell>
          <cell r="C155" t="str">
            <v>0210</v>
          </cell>
          <cell r="D155">
            <v>91.51</v>
          </cell>
          <cell r="E155">
            <v>0</v>
          </cell>
          <cell r="F155">
            <v>1013.56</v>
          </cell>
          <cell r="G155">
            <v>-922.05</v>
          </cell>
          <cell r="H155">
            <v>-1013.56</v>
          </cell>
          <cell r="I155">
            <v>-131.006129032258</v>
          </cell>
          <cell r="J155" t="str">
            <v>VALORES GUB AFECTOS X SANC RECUR</v>
          </cell>
        </row>
        <row r="156">
          <cell r="A156" t="str">
            <v>1205021001</v>
          </cell>
          <cell r="B156">
            <v>1205</v>
          </cell>
          <cell r="C156" t="str">
            <v>021001</v>
          </cell>
          <cell r="D156">
            <v>91.51</v>
          </cell>
          <cell r="E156">
            <v>0</v>
          </cell>
          <cell r="F156">
            <v>1013.56</v>
          </cell>
          <cell r="G156">
            <v>-922.05</v>
          </cell>
          <cell r="H156">
            <v>-1013.56</v>
          </cell>
          <cell r="I156">
            <v>-131.006129032258</v>
          </cell>
          <cell r="J156" t="str">
            <v>CERT DE LA TESORERIA DE LA FED</v>
          </cell>
        </row>
        <row r="157">
          <cell r="A157" t="str">
            <v>12150</v>
          </cell>
          <cell r="B157">
            <v>1215</v>
          </cell>
          <cell r="C157" t="str">
            <v>0</v>
          </cell>
          <cell r="D157">
            <v>249906851.66999999</v>
          </cell>
          <cell r="E157">
            <v>8663537209.3700008</v>
          </cell>
          <cell r="F157">
            <v>8650658160.4899998</v>
          </cell>
          <cell r="G157">
            <v>262785900.55000001</v>
          </cell>
          <cell r="H157">
            <v>12879048.880000001</v>
          </cell>
          <cell r="I157">
            <v>630995338.57774198</v>
          </cell>
          <cell r="J157" t="str">
            <v>VALORES NO ASIGNAD X LIQ SALDO DEUDOR</v>
          </cell>
        </row>
        <row r="158">
          <cell r="A158" t="str">
            <v>121501</v>
          </cell>
          <cell r="B158">
            <v>1215</v>
          </cell>
          <cell r="C158" t="str">
            <v>01</v>
          </cell>
          <cell r="D158">
            <v>249906851.66999999</v>
          </cell>
          <cell r="E158">
            <v>3595914861.3499999</v>
          </cell>
          <cell r="F158">
            <v>3845821713.02</v>
          </cell>
          <cell r="G158">
            <v>0</v>
          </cell>
          <cell r="H158">
            <v>-249906851.66999999</v>
          </cell>
          <cell r="I158">
            <v>255987784.83870968</v>
          </cell>
          <cell r="J158" t="str">
            <v>DEUDORES EN OPS. DE RANGO</v>
          </cell>
        </row>
        <row r="159">
          <cell r="A159" t="str">
            <v>12150101</v>
          </cell>
          <cell r="B159">
            <v>1215</v>
          </cell>
          <cell r="C159" t="str">
            <v>0101</v>
          </cell>
          <cell r="D159">
            <v>0</v>
          </cell>
          <cell r="E159">
            <v>2895821713.02</v>
          </cell>
          <cell r="F159">
            <v>2895821713.02</v>
          </cell>
          <cell r="G159">
            <v>0</v>
          </cell>
          <cell r="H159">
            <v>0</v>
          </cell>
          <cell r="I159">
            <v>230181333.22580644</v>
          </cell>
          <cell r="J159" t="str">
            <v>OPER CON DEUDA GUBERNAMENTAL</v>
          </cell>
        </row>
        <row r="160">
          <cell r="A160" t="str">
            <v>1215010101</v>
          </cell>
          <cell r="B160">
            <v>1215</v>
          </cell>
          <cell r="C160" t="str">
            <v>010101</v>
          </cell>
          <cell r="D160">
            <v>0</v>
          </cell>
          <cell r="E160">
            <v>2895821713.02</v>
          </cell>
          <cell r="F160">
            <v>2895821713.02</v>
          </cell>
          <cell r="G160">
            <v>0</v>
          </cell>
          <cell r="H160">
            <v>0</v>
          </cell>
          <cell r="I160">
            <v>230181333.22580644</v>
          </cell>
          <cell r="J160" t="str">
            <v>EN DIRECTO</v>
          </cell>
        </row>
        <row r="161">
          <cell r="A161" t="str">
            <v>12150102</v>
          </cell>
          <cell r="B161">
            <v>1215</v>
          </cell>
          <cell r="C161" t="str">
            <v>0102</v>
          </cell>
          <cell r="D161">
            <v>249906851.66999999</v>
          </cell>
          <cell r="E161">
            <v>700093148.33000004</v>
          </cell>
          <cell r="F161">
            <v>950000000</v>
          </cell>
          <cell r="G161">
            <v>0</v>
          </cell>
          <cell r="H161">
            <v>-249906851.66999999</v>
          </cell>
          <cell r="I161">
            <v>25806451.612903226</v>
          </cell>
          <cell r="J161" t="str">
            <v>OPER CON DEUDA BANCARIA</v>
          </cell>
        </row>
        <row r="162">
          <cell r="A162" t="str">
            <v>1215010201</v>
          </cell>
          <cell r="B162">
            <v>1215</v>
          </cell>
          <cell r="C162" t="str">
            <v>010201</v>
          </cell>
          <cell r="D162">
            <v>249906851.66999999</v>
          </cell>
          <cell r="E162">
            <v>700093148.33000004</v>
          </cell>
          <cell r="F162">
            <v>950000000</v>
          </cell>
          <cell r="G162">
            <v>0</v>
          </cell>
          <cell r="H162">
            <v>-249906851.66999999</v>
          </cell>
          <cell r="I162">
            <v>25806451.612903226</v>
          </cell>
          <cell r="J162" t="str">
            <v>EN DIRECTO</v>
          </cell>
        </row>
        <row r="163">
          <cell r="A163" t="str">
            <v>121502</v>
          </cell>
          <cell r="B163">
            <v>1215</v>
          </cell>
          <cell r="C163" t="str">
            <v>02</v>
          </cell>
          <cell r="D163">
            <v>0</v>
          </cell>
          <cell r="E163">
            <v>5067622348.0200005</v>
          </cell>
          <cell r="F163">
            <v>4804836447.4700003</v>
          </cell>
          <cell r="G163">
            <v>262785900.55000001</v>
          </cell>
          <cell r="H163">
            <v>262785900.55000001</v>
          </cell>
          <cell r="I163">
            <v>375007553.73903227</v>
          </cell>
          <cell r="J163" t="str">
            <v>TITS. POR RECIBIR EN OPS. DE RANGO</v>
          </cell>
        </row>
        <row r="164">
          <cell r="A164" t="str">
            <v>12150201</v>
          </cell>
          <cell r="B164">
            <v>1215</v>
          </cell>
          <cell r="C164" t="str">
            <v>0201</v>
          </cell>
          <cell r="D164">
            <v>0</v>
          </cell>
          <cell r="E164">
            <v>2667622348.02</v>
          </cell>
          <cell r="F164">
            <v>2404836447.4699998</v>
          </cell>
          <cell r="G164">
            <v>262785900.55000001</v>
          </cell>
          <cell r="H164">
            <v>262785900.55000001</v>
          </cell>
          <cell r="I164">
            <v>181459166.64225808</v>
          </cell>
          <cell r="J164" t="str">
            <v>DEUDA GUBERNAMENTAL</v>
          </cell>
        </row>
        <row r="165">
          <cell r="A165" t="str">
            <v>1215020101</v>
          </cell>
          <cell r="B165">
            <v>1215</v>
          </cell>
          <cell r="C165" t="str">
            <v>020101</v>
          </cell>
          <cell r="D165">
            <v>0</v>
          </cell>
          <cell r="E165">
            <v>1667622348.02</v>
          </cell>
          <cell r="F165">
            <v>1404836447.47</v>
          </cell>
          <cell r="G165">
            <v>262785900.55000001</v>
          </cell>
          <cell r="H165">
            <v>262785900.55000001</v>
          </cell>
          <cell r="I165">
            <v>116943037.61</v>
          </cell>
          <cell r="J165" t="str">
            <v>EN DIRECTO</v>
          </cell>
        </row>
        <row r="166">
          <cell r="A166" t="str">
            <v>1215020102</v>
          </cell>
          <cell r="B166">
            <v>1215</v>
          </cell>
          <cell r="C166" t="str">
            <v>020102</v>
          </cell>
          <cell r="D166">
            <v>0</v>
          </cell>
          <cell r="E166">
            <v>1000000000</v>
          </cell>
          <cell r="F166">
            <v>1000000000</v>
          </cell>
          <cell r="G166">
            <v>0</v>
          </cell>
          <cell r="H166">
            <v>0</v>
          </cell>
          <cell r="I166">
            <v>64516129.032258064</v>
          </cell>
          <cell r="J166" t="str">
            <v>EN REPORTO</v>
          </cell>
        </row>
        <row r="167">
          <cell r="A167" t="str">
            <v>12150202</v>
          </cell>
          <cell r="B167">
            <v>1215</v>
          </cell>
          <cell r="C167" t="str">
            <v>0202</v>
          </cell>
          <cell r="D167">
            <v>0</v>
          </cell>
          <cell r="E167">
            <v>2400000000</v>
          </cell>
          <cell r="F167">
            <v>2400000000</v>
          </cell>
          <cell r="G167">
            <v>0</v>
          </cell>
          <cell r="H167">
            <v>0</v>
          </cell>
          <cell r="I167">
            <v>193548387.09677419</v>
          </cell>
          <cell r="J167" t="str">
            <v>DEUDA BANCARIA</v>
          </cell>
        </row>
        <row r="168">
          <cell r="A168" t="str">
            <v>1215020201</v>
          </cell>
          <cell r="B168">
            <v>1215</v>
          </cell>
          <cell r="C168" t="str">
            <v>020201</v>
          </cell>
          <cell r="D168">
            <v>0</v>
          </cell>
          <cell r="E168">
            <v>2400000000</v>
          </cell>
          <cell r="F168">
            <v>2400000000</v>
          </cell>
          <cell r="G168">
            <v>0</v>
          </cell>
          <cell r="H168">
            <v>0</v>
          </cell>
          <cell r="I168">
            <v>193548387.09677419</v>
          </cell>
          <cell r="J168" t="str">
            <v>EN DIRECTO</v>
          </cell>
        </row>
        <row r="169">
          <cell r="A169" t="str">
            <v>12200</v>
          </cell>
          <cell r="B169">
            <v>1220</v>
          </cell>
          <cell r="C169" t="str">
            <v>0</v>
          </cell>
          <cell r="D169">
            <v>13443.64</v>
          </cell>
          <cell r="E169">
            <v>0</v>
          </cell>
          <cell r="F169">
            <v>0</v>
          </cell>
          <cell r="G169">
            <v>13443.64</v>
          </cell>
          <cell r="H169">
            <v>0</v>
          </cell>
          <cell r="I169">
            <v>13443.64</v>
          </cell>
          <cell r="J169" t="str">
            <v>VALUACION DE SWAPS CON FINES DE COBERTUR</v>
          </cell>
        </row>
        <row r="170">
          <cell r="A170" t="str">
            <v>122002</v>
          </cell>
          <cell r="B170">
            <v>1220</v>
          </cell>
          <cell r="C170" t="str">
            <v>02</v>
          </cell>
          <cell r="D170">
            <v>13443.64</v>
          </cell>
          <cell r="E170">
            <v>0</v>
          </cell>
          <cell r="F170">
            <v>0</v>
          </cell>
          <cell r="G170">
            <v>13443.64</v>
          </cell>
          <cell r="H170">
            <v>0</v>
          </cell>
          <cell r="I170">
            <v>13443.64</v>
          </cell>
          <cell r="J170" t="str">
            <v>DE TASAS DE INTERESES</v>
          </cell>
        </row>
        <row r="171">
          <cell r="A171" t="str">
            <v>12200202</v>
          </cell>
          <cell r="B171">
            <v>1220</v>
          </cell>
          <cell r="C171" t="str">
            <v>0202</v>
          </cell>
          <cell r="D171">
            <v>13443.64</v>
          </cell>
          <cell r="E171">
            <v>0</v>
          </cell>
          <cell r="F171">
            <v>0</v>
          </cell>
          <cell r="G171">
            <v>13443.64</v>
          </cell>
          <cell r="H171">
            <v>0</v>
          </cell>
          <cell r="I171">
            <v>13443.64</v>
          </cell>
          <cell r="J171" t="str">
            <v>VALUACION DE LA PARTE VARIABLE</v>
          </cell>
        </row>
        <row r="172">
          <cell r="A172" t="str">
            <v>1220020203</v>
          </cell>
          <cell r="B172">
            <v>1220</v>
          </cell>
          <cell r="C172" t="str">
            <v>020203</v>
          </cell>
          <cell r="D172">
            <v>13443.64</v>
          </cell>
          <cell r="E172">
            <v>0</v>
          </cell>
          <cell r="F172">
            <v>0</v>
          </cell>
          <cell r="G172">
            <v>13443.64</v>
          </cell>
          <cell r="H172">
            <v>0</v>
          </cell>
          <cell r="I172">
            <v>13443.64</v>
          </cell>
          <cell r="J172" t="str">
            <v>BONO CUPON CERO</v>
          </cell>
        </row>
        <row r="173">
          <cell r="A173" t="str">
            <v>12250</v>
          </cell>
          <cell r="B173">
            <v>1225</v>
          </cell>
          <cell r="C173" t="str">
            <v>0</v>
          </cell>
          <cell r="D173">
            <v>300445237.41000003</v>
          </cell>
          <cell r="E173">
            <v>239550771.28999999</v>
          </cell>
          <cell r="F173">
            <v>369114171.36000001</v>
          </cell>
          <cell r="G173">
            <v>170881837.34</v>
          </cell>
          <cell r="H173">
            <v>-129563400.06999999</v>
          </cell>
          <cell r="I173">
            <v>180204461.75290322</v>
          </cell>
          <cell r="J173" t="str">
            <v>INTERESES DEVENGADOS EN INSTRUMENTOS FIN</v>
          </cell>
        </row>
        <row r="174">
          <cell r="A174" t="str">
            <v>122501</v>
          </cell>
          <cell r="B174">
            <v>1225</v>
          </cell>
          <cell r="C174" t="str">
            <v>01</v>
          </cell>
          <cell r="D174">
            <v>3590372.15</v>
          </cell>
          <cell r="E174">
            <v>125393134.04000001</v>
          </cell>
          <cell r="F174">
            <v>124643474.55</v>
          </cell>
          <cell r="G174">
            <v>4340031.6399999997</v>
          </cell>
          <cell r="H174">
            <v>749659.49</v>
          </cell>
          <cell r="I174">
            <v>2772858.6729032258</v>
          </cell>
          <cell r="J174" t="str">
            <v>TITULOS PARA NEGOCIAR CORTO PLAZO</v>
          </cell>
        </row>
        <row r="175">
          <cell r="A175" t="str">
            <v>12250101</v>
          </cell>
          <cell r="B175">
            <v>1225</v>
          </cell>
          <cell r="C175" t="str">
            <v>0101</v>
          </cell>
          <cell r="D175">
            <v>1704.98</v>
          </cell>
          <cell r="E175">
            <v>50195604.950000003</v>
          </cell>
          <cell r="F175">
            <v>49654050.82</v>
          </cell>
          <cell r="G175">
            <v>543259.11</v>
          </cell>
          <cell r="H175">
            <v>541554.13</v>
          </cell>
          <cell r="I175">
            <v>133799.49935483871</v>
          </cell>
          <cell r="J175" t="str">
            <v>VALORES GUBERNAMENTALES</v>
          </cell>
        </row>
        <row r="176">
          <cell r="A176" t="str">
            <v>1225010101</v>
          </cell>
          <cell r="B176">
            <v>1225</v>
          </cell>
          <cell r="C176" t="str">
            <v>010101</v>
          </cell>
          <cell r="D176">
            <v>1704.95</v>
          </cell>
          <cell r="E176">
            <v>12077144.039999999</v>
          </cell>
          <cell r="F176">
            <v>11538673.76</v>
          </cell>
          <cell r="G176">
            <v>540175.23</v>
          </cell>
          <cell r="H176">
            <v>538470.28</v>
          </cell>
          <cell r="I176">
            <v>91283.476129032264</v>
          </cell>
          <cell r="J176" t="str">
            <v>CERT.DE LA TESORERIA DE LA FED.</v>
          </cell>
        </row>
        <row r="177">
          <cell r="A177" t="str">
            <v>122501010101</v>
          </cell>
          <cell r="B177">
            <v>1225</v>
          </cell>
          <cell r="C177" t="str">
            <v>01010101</v>
          </cell>
          <cell r="D177">
            <v>-0.01</v>
          </cell>
          <cell r="E177">
            <v>11475773.84</v>
          </cell>
          <cell r="F177">
            <v>11475773.83</v>
          </cell>
          <cell r="G177">
            <v>0</v>
          </cell>
          <cell r="H177">
            <v>0.01</v>
          </cell>
          <cell r="I177">
            <v>-8.3870967740999995E-3</v>
          </cell>
          <cell r="J177" t="str">
            <v>EN DIRECTO</v>
          </cell>
        </row>
        <row r="178">
          <cell r="A178" t="str">
            <v>122501010102</v>
          </cell>
          <cell r="B178">
            <v>1225</v>
          </cell>
          <cell r="C178" t="str">
            <v>01010102</v>
          </cell>
          <cell r="D178">
            <v>1704.96</v>
          </cell>
          <cell r="E178">
            <v>601370.19999999995</v>
          </cell>
          <cell r="F178">
            <v>62899.93</v>
          </cell>
          <cell r="G178">
            <v>540175.23</v>
          </cell>
          <cell r="H178">
            <v>538470.27</v>
          </cell>
          <cell r="I178">
            <v>91283.484516129029</v>
          </cell>
          <cell r="J178" t="str">
            <v>EN REPORTO</v>
          </cell>
        </row>
        <row r="179">
          <cell r="A179" t="str">
            <v>1225010105</v>
          </cell>
          <cell r="B179">
            <v>1225</v>
          </cell>
          <cell r="C179" t="str">
            <v>010105</v>
          </cell>
          <cell r="D179">
            <v>0</v>
          </cell>
          <cell r="E179">
            <v>37564444.460000001</v>
          </cell>
          <cell r="F179">
            <v>37564444.460000001</v>
          </cell>
          <cell r="G179">
            <v>0</v>
          </cell>
          <cell r="H179">
            <v>0</v>
          </cell>
          <cell r="I179">
            <v>0</v>
          </cell>
          <cell r="J179" t="str">
            <v>BONOS GOBIERNO FED. M 3</v>
          </cell>
        </row>
        <row r="180">
          <cell r="A180" t="str">
            <v>122501010501</v>
          </cell>
          <cell r="B180">
            <v>1225</v>
          </cell>
          <cell r="C180" t="str">
            <v>01010501</v>
          </cell>
          <cell r="D180">
            <v>0</v>
          </cell>
          <cell r="E180">
            <v>37564444.460000001</v>
          </cell>
          <cell r="F180">
            <v>37564444.460000001</v>
          </cell>
          <cell r="G180">
            <v>0</v>
          </cell>
          <cell r="H180">
            <v>0</v>
          </cell>
          <cell r="I180">
            <v>0</v>
          </cell>
          <cell r="J180" t="str">
            <v>EN DIRECTO</v>
          </cell>
        </row>
        <row r="181">
          <cell r="A181" t="str">
            <v>1225010107</v>
          </cell>
          <cell r="B181">
            <v>1225</v>
          </cell>
          <cell r="C181" t="str">
            <v>010107</v>
          </cell>
          <cell r="D181">
            <v>0.05</v>
          </cell>
          <cell r="E181">
            <v>263850.21000000002</v>
          </cell>
          <cell r="F181">
            <v>260766.38</v>
          </cell>
          <cell r="G181">
            <v>3083.88</v>
          </cell>
          <cell r="H181">
            <v>3083.83</v>
          </cell>
          <cell r="I181">
            <v>24448.13806451613</v>
          </cell>
          <cell r="J181" t="str">
            <v>TRIBONDES CORTO PLAZO</v>
          </cell>
        </row>
        <row r="182">
          <cell r="A182" t="str">
            <v>122501010702</v>
          </cell>
          <cell r="B182">
            <v>1225</v>
          </cell>
          <cell r="C182" t="str">
            <v>01010702</v>
          </cell>
          <cell r="D182">
            <v>0.05</v>
          </cell>
          <cell r="E182">
            <v>263850.21000000002</v>
          </cell>
          <cell r="F182">
            <v>260766.38</v>
          </cell>
          <cell r="G182">
            <v>3083.88</v>
          </cell>
          <cell r="H182">
            <v>3083.83</v>
          </cell>
          <cell r="I182">
            <v>24448.13806451613</v>
          </cell>
          <cell r="J182" t="str">
            <v>EN REPORTO</v>
          </cell>
        </row>
        <row r="183">
          <cell r="A183" t="str">
            <v>1225010108</v>
          </cell>
          <cell r="B183">
            <v>1225</v>
          </cell>
          <cell r="C183" t="str">
            <v>010108</v>
          </cell>
          <cell r="D183">
            <v>-0.01</v>
          </cell>
          <cell r="E183">
            <v>0.01</v>
          </cell>
          <cell r="F183">
            <v>0</v>
          </cell>
          <cell r="G183">
            <v>0</v>
          </cell>
          <cell r="H183">
            <v>0.01</v>
          </cell>
          <cell r="I183">
            <v>-8.3870967740999995E-3</v>
          </cell>
          <cell r="J183" t="str">
            <v>IPABONOS</v>
          </cell>
        </row>
        <row r="184">
          <cell r="A184" t="str">
            <v>122501010802</v>
          </cell>
          <cell r="B184">
            <v>1225</v>
          </cell>
          <cell r="C184" t="str">
            <v>01010802</v>
          </cell>
          <cell r="D184">
            <v>-0.01</v>
          </cell>
          <cell r="E184">
            <v>0.01</v>
          </cell>
          <cell r="F184">
            <v>0</v>
          </cell>
          <cell r="G184">
            <v>0</v>
          </cell>
          <cell r="H184">
            <v>0.01</v>
          </cell>
          <cell r="I184">
            <v>-8.3870967740999995E-3</v>
          </cell>
          <cell r="J184" t="str">
            <v>EN REPORTO</v>
          </cell>
        </row>
        <row r="185">
          <cell r="A185" t="str">
            <v>1225010109</v>
          </cell>
          <cell r="B185">
            <v>1225</v>
          </cell>
          <cell r="C185" t="str">
            <v>010109</v>
          </cell>
          <cell r="D185">
            <v>-0.01</v>
          </cell>
          <cell r="E185">
            <v>288161.44</v>
          </cell>
          <cell r="F185">
            <v>288161.43</v>
          </cell>
          <cell r="G185">
            <v>0</v>
          </cell>
          <cell r="H185">
            <v>0.01</v>
          </cell>
          <cell r="I185">
            <v>18003.222903225807</v>
          </cell>
          <cell r="J185" t="str">
            <v>BREMS</v>
          </cell>
        </row>
        <row r="186">
          <cell r="A186" t="str">
            <v>122501010902</v>
          </cell>
          <cell r="B186">
            <v>1225</v>
          </cell>
          <cell r="C186" t="str">
            <v>01010902</v>
          </cell>
          <cell r="D186">
            <v>-0.01</v>
          </cell>
          <cell r="E186">
            <v>288161.44</v>
          </cell>
          <cell r="F186">
            <v>288161.43</v>
          </cell>
          <cell r="G186">
            <v>0</v>
          </cell>
          <cell r="H186">
            <v>0.01</v>
          </cell>
          <cell r="I186">
            <v>18003.222903225807</v>
          </cell>
          <cell r="J186" t="str">
            <v>EN REPORTO</v>
          </cell>
        </row>
        <row r="187">
          <cell r="A187" t="str">
            <v>1225010115</v>
          </cell>
          <cell r="B187">
            <v>1225</v>
          </cell>
          <cell r="C187" t="str">
            <v>010115</v>
          </cell>
          <cell r="D187">
            <v>0</v>
          </cell>
          <cell r="E187">
            <v>2004.79</v>
          </cell>
          <cell r="F187">
            <v>2004.79</v>
          </cell>
          <cell r="G187">
            <v>0</v>
          </cell>
          <cell r="H187">
            <v>0</v>
          </cell>
          <cell r="I187">
            <v>64.670645161290295</v>
          </cell>
          <cell r="J187" t="str">
            <v>BONOS LT</v>
          </cell>
        </row>
        <row r="188">
          <cell r="A188" t="str">
            <v>122501011502</v>
          </cell>
          <cell r="B188">
            <v>1225</v>
          </cell>
          <cell r="C188" t="str">
            <v>01011502</v>
          </cell>
          <cell r="D188">
            <v>0</v>
          </cell>
          <cell r="E188">
            <v>2004.79</v>
          </cell>
          <cell r="F188">
            <v>2004.79</v>
          </cell>
          <cell r="G188">
            <v>0</v>
          </cell>
          <cell r="H188">
            <v>0</v>
          </cell>
          <cell r="I188">
            <v>64.670645161290295</v>
          </cell>
          <cell r="J188" t="str">
            <v>EN REPORTO</v>
          </cell>
        </row>
        <row r="189">
          <cell r="A189" t="str">
            <v>12250106</v>
          </cell>
          <cell r="B189">
            <v>1225</v>
          </cell>
          <cell r="C189" t="str">
            <v>0106</v>
          </cell>
          <cell r="D189">
            <v>3588667.17</v>
          </cell>
          <cell r="E189">
            <v>75197529.090000004</v>
          </cell>
          <cell r="F189">
            <v>74989423.730000004</v>
          </cell>
          <cell r="G189">
            <v>3796772.53</v>
          </cell>
          <cell r="H189">
            <v>208105.36</v>
          </cell>
          <cell r="I189">
            <v>2639059.1735483869</v>
          </cell>
          <cell r="J189" t="str">
            <v>TITULOS BANCARIOS EMITIDOS POR OTRAS INS</v>
          </cell>
        </row>
        <row r="190">
          <cell r="A190" t="str">
            <v>1225010602</v>
          </cell>
          <cell r="B190">
            <v>1225</v>
          </cell>
          <cell r="C190" t="str">
            <v>010602</v>
          </cell>
          <cell r="D190">
            <v>3588667.17</v>
          </cell>
          <cell r="E190">
            <v>75197529.090000004</v>
          </cell>
          <cell r="F190">
            <v>74989423.730000004</v>
          </cell>
          <cell r="G190">
            <v>3796772.53</v>
          </cell>
          <cell r="H190">
            <v>208105.36</v>
          </cell>
          <cell r="I190">
            <v>2639059.1735483869</v>
          </cell>
          <cell r="J190" t="str">
            <v>PAGARES CON RENDIMIENTO LIQ AL VTO</v>
          </cell>
        </row>
        <row r="191">
          <cell r="A191" t="str">
            <v>122501060201</v>
          </cell>
          <cell r="B191">
            <v>1225</v>
          </cell>
          <cell r="C191" t="str">
            <v>01060201</v>
          </cell>
          <cell r="D191">
            <v>1371208.26</v>
          </cell>
          <cell r="E191">
            <v>31018900.390000001</v>
          </cell>
          <cell r="F191">
            <v>32216620.68</v>
          </cell>
          <cell r="G191">
            <v>173487.97</v>
          </cell>
          <cell r="H191">
            <v>-1197720.29</v>
          </cell>
          <cell r="I191">
            <v>1243272.1158064515</v>
          </cell>
          <cell r="J191" t="str">
            <v>EN DIRECTO BANCA MULTIPLE</v>
          </cell>
        </row>
        <row r="192">
          <cell r="A192" t="str">
            <v>122501060202</v>
          </cell>
          <cell r="B192">
            <v>1225</v>
          </cell>
          <cell r="C192" t="str">
            <v>01060202</v>
          </cell>
          <cell r="D192">
            <v>1968749.99</v>
          </cell>
          <cell r="E192">
            <v>40426731.329999998</v>
          </cell>
          <cell r="F192">
            <v>40138378.590000004</v>
          </cell>
          <cell r="G192">
            <v>2257102.73</v>
          </cell>
          <cell r="H192">
            <v>288352.74</v>
          </cell>
          <cell r="I192">
            <v>1047365.5948387097</v>
          </cell>
          <cell r="J192" t="str">
            <v>EN DIRECTO BANCA DE DESARROLLO</v>
          </cell>
        </row>
        <row r="193">
          <cell r="A193" t="str">
            <v>122501060203</v>
          </cell>
          <cell r="B193">
            <v>1225</v>
          </cell>
          <cell r="C193" t="str">
            <v>01060203</v>
          </cell>
          <cell r="D193">
            <v>248708.91</v>
          </cell>
          <cell r="E193">
            <v>2021746.84</v>
          </cell>
          <cell r="F193">
            <v>904270.95</v>
          </cell>
          <cell r="G193">
            <v>1366184.8</v>
          </cell>
          <cell r="H193">
            <v>1117475.8899999999</v>
          </cell>
          <cell r="I193">
            <v>252310.43354838711</v>
          </cell>
          <cell r="J193" t="str">
            <v>EN REPORTO BANCA MULTIPLE</v>
          </cell>
        </row>
        <row r="194">
          <cell r="A194" t="str">
            <v>122501060204</v>
          </cell>
          <cell r="B194">
            <v>1225</v>
          </cell>
          <cell r="C194" t="str">
            <v>01060204</v>
          </cell>
          <cell r="D194">
            <v>0.01</v>
          </cell>
          <cell r="E194">
            <v>1730150.53</v>
          </cell>
          <cell r="F194">
            <v>1730153.51</v>
          </cell>
          <cell r="G194">
            <v>-2.97</v>
          </cell>
          <cell r="H194">
            <v>-2.98</v>
          </cell>
          <cell r="I194">
            <v>96111.029354838713</v>
          </cell>
          <cell r="J194" t="str">
            <v>EN REPORTO BANCA DE DESARROLLO</v>
          </cell>
        </row>
        <row r="195">
          <cell r="A195" t="str">
            <v>122502</v>
          </cell>
          <cell r="B195">
            <v>1225</v>
          </cell>
          <cell r="C195" t="str">
            <v>02</v>
          </cell>
          <cell r="D195">
            <v>2744.22</v>
          </cell>
          <cell r="E195">
            <v>688.78</v>
          </cell>
          <cell r="F195">
            <v>3198.32</v>
          </cell>
          <cell r="G195">
            <v>234.68</v>
          </cell>
          <cell r="H195">
            <v>-2509.54</v>
          </cell>
          <cell r="I195">
            <v>1893.4025806451612</v>
          </cell>
          <cell r="J195" t="str">
            <v>TITULOS DISPON PARA LA VENTA CORTO PLAZO</v>
          </cell>
        </row>
        <row r="196">
          <cell r="A196" t="str">
            <v>12250210</v>
          </cell>
          <cell r="B196">
            <v>1225</v>
          </cell>
          <cell r="C196" t="str">
            <v>0210</v>
          </cell>
          <cell r="D196">
            <v>2744.22</v>
          </cell>
          <cell r="E196">
            <v>688.78</v>
          </cell>
          <cell r="F196">
            <v>3198.32</v>
          </cell>
          <cell r="G196">
            <v>234.68</v>
          </cell>
          <cell r="H196">
            <v>-2509.54</v>
          </cell>
          <cell r="I196">
            <v>1893.4025806451612</v>
          </cell>
          <cell r="J196" t="str">
            <v>VALORES GUB AFECTOS POR SANC REC</v>
          </cell>
        </row>
        <row r="197">
          <cell r="A197" t="str">
            <v>1225021001</v>
          </cell>
          <cell r="B197">
            <v>1225</v>
          </cell>
          <cell r="C197" t="str">
            <v>021001</v>
          </cell>
          <cell r="D197">
            <v>2744.22</v>
          </cell>
          <cell r="E197">
            <v>688.78</v>
          </cell>
          <cell r="F197">
            <v>3198.32</v>
          </cell>
          <cell r="G197">
            <v>234.68</v>
          </cell>
          <cell r="H197">
            <v>-2509.54</v>
          </cell>
          <cell r="I197">
            <v>1893.4025806451612</v>
          </cell>
          <cell r="J197" t="str">
            <v>CERT DE LA TESORER DE LA FEDER</v>
          </cell>
        </row>
        <row r="198">
          <cell r="A198" t="str">
            <v>122503</v>
          </cell>
          <cell r="B198">
            <v>1225</v>
          </cell>
          <cell r="C198" t="str">
            <v>03</v>
          </cell>
          <cell r="D198">
            <v>13392713.539999999</v>
          </cell>
          <cell r="E198">
            <v>2109255.61</v>
          </cell>
          <cell r="F198">
            <v>12473307.82</v>
          </cell>
          <cell r="G198">
            <v>3028661.33</v>
          </cell>
          <cell r="H198">
            <v>-10364052.210000001</v>
          </cell>
          <cell r="I198">
            <v>6310504.7532258062</v>
          </cell>
          <cell r="J198" t="str">
            <v>TITULOS CONVERSADOS A VTO CORTO PLAZO</v>
          </cell>
        </row>
        <row r="199">
          <cell r="A199" t="str">
            <v>12250319</v>
          </cell>
          <cell r="B199">
            <v>1225</v>
          </cell>
          <cell r="C199" t="str">
            <v>0319</v>
          </cell>
          <cell r="D199">
            <v>13392713.539999999</v>
          </cell>
          <cell r="E199">
            <v>2109255.61</v>
          </cell>
          <cell r="F199">
            <v>12473307.82</v>
          </cell>
          <cell r="G199">
            <v>3028661.33</v>
          </cell>
          <cell r="H199">
            <v>-10364052.210000001</v>
          </cell>
          <cell r="I199">
            <v>6310504.7532258062</v>
          </cell>
          <cell r="J199" t="str">
            <v>CETES</v>
          </cell>
        </row>
        <row r="200">
          <cell r="A200" t="str">
            <v>122504</v>
          </cell>
          <cell r="B200">
            <v>1225</v>
          </cell>
          <cell r="C200" t="str">
            <v>04</v>
          </cell>
          <cell r="D200">
            <v>42308.46</v>
          </cell>
          <cell r="E200">
            <v>8368.34</v>
          </cell>
          <cell r="F200">
            <v>48009.599999999999</v>
          </cell>
          <cell r="G200">
            <v>2667.2</v>
          </cell>
          <cell r="H200">
            <v>-39641.26</v>
          </cell>
          <cell r="I200">
            <v>28516.812903225808</v>
          </cell>
          <cell r="J200" t="str">
            <v>TITS P NEGOC RESTING O DADOS EN GTIA</v>
          </cell>
        </row>
        <row r="201">
          <cell r="A201" t="str">
            <v>12250401</v>
          </cell>
          <cell r="B201">
            <v>1225</v>
          </cell>
          <cell r="C201" t="str">
            <v>0401</v>
          </cell>
          <cell r="D201">
            <v>42308.46</v>
          </cell>
          <cell r="E201">
            <v>8368.34</v>
          </cell>
          <cell r="F201">
            <v>48009.599999999999</v>
          </cell>
          <cell r="G201">
            <v>2667.2</v>
          </cell>
          <cell r="H201">
            <v>-39641.26</v>
          </cell>
          <cell r="I201">
            <v>28516.812903225808</v>
          </cell>
          <cell r="J201" t="str">
            <v>DEUDA GUBERNAMENTAL</v>
          </cell>
        </row>
        <row r="202">
          <cell r="A202" t="str">
            <v>1225040101</v>
          </cell>
          <cell r="B202">
            <v>1225</v>
          </cell>
          <cell r="C202" t="str">
            <v>040101</v>
          </cell>
          <cell r="D202">
            <v>42308.46</v>
          </cell>
          <cell r="E202">
            <v>8368.34</v>
          </cell>
          <cell r="F202">
            <v>48009.599999999999</v>
          </cell>
          <cell r="G202">
            <v>2667.2</v>
          </cell>
          <cell r="H202">
            <v>-39641.26</v>
          </cell>
          <cell r="I202">
            <v>28516.812903225808</v>
          </cell>
          <cell r="J202" t="str">
            <v>CETES</v>
          </cell>
        </row>
        <row r="203">
          <cell r="A203" t="str">
            <v>122522</v>
          </cell>
          <cell r="B203">
            <v>1225</v>
          </cell>
          <cell r="C203" t="str">
            <v>22</v>
          </cell>
          <cell r="D203">
            <v>283417099.04000002</v>
          </cell>
          <cell r="E203">
            <v>112039324.52</v>
          </cell>
          <cell r="F203">
            <v>231946181.06999999</v>
          </cell>
          <cell r="G203">
            <v>163510242.49000001</v>
          </cell>
          <cell r="H203">
            <v>-119906856.55</v>
          </cell>
          <cell r="I203">
            <v>171090688.11129034</v>
          </cell>
          <cell r="J203" t="str">
            <v>TIT CONSERVADOS A VTO LARGO PLAZO</v>
          </cell>
        </row>
        <row r="204">
          <cell r="A204" t="str">
            <v>12252211</v>
          </cell>
          <cell r="B204">
            <v>1225</v>
          </cell>
          <cell r="C204" t="str">
            <v>2211</v>
          </cell>
          <cell r="D204">
            <v>915424.27</v>
          </cell>
          <cell r="E204">
            <v>1310453.1000000001</v>
          </cell>
          <cell r="F204">
            <v>0</v>
          </cell>
          <cell r="G204">
            <v>2225877.37</v>
          </cell>
          <cell r="H204">
            <v>1310453.1000000001</v>
          </cell>
          <cell r="I204">
            <v>1126787.6732258066</v>
          </cell>
          <cell r="J204" t="str">
            <v>TITULOS DE DEUDA A MEDIANO Y LARGO PLAZO</v>
          </cell>
        </row>
        <row r="205">
          <cell r="A205" t="str">
            <v>12252217</v>
          </cell>
          <cell r="B205">
            <v>1225</v>
          </cell>
          <cell r="C205" t="str">
            <v>2217</v>
          </cell>
          <cell r="D205">
            <v>281830647.00999999</v>
          </cell>
          <cell r="E205">
            <v>106271329.76000001</v>
          </cell>
          <cell r="F205">
            <v>231946181.06999999</v>
          </cell>
          <cell r="G205">
            <v>156155795.69999999</v>
          </cell>
          <cell r="H205">
            <v>-125674851.31</v>
          </cell>
          <cell r="I205">
            <v>167490585.0448387</v>
          </cell>
          <cell r="J205" t="str">
            <v>BONOS GUB M3</v>
          </cell>
        </row>
        <row r="206">
          <cell r="A206" t="str">
            <v>12252218</v>
          </cell>
          <cell r="B206">
            <v>1225</v>
          </cell>
          <cell r="C206" t="str">
            <v>2218</v>
          </cell>
          <cell r="D206">
            <v>671027.76</v>
          </cell>
          <cell r="E206">
            <v>4457541.66</v>
          </cell>
          <cell r="F206">
            <v>0</v>
          </cell>
          <cell r="G206">
            <v>5128569.42</v>
          </cell>
          <cell r="H206">
            <v>4457541.66</v>
          </cell>
          <cell r="I206">
            <v>2473315.3932258063</v>
          </cell>
          <cell r="J206" t="str">
            <v>BONOS GUB M 5</v>
          </cell>
        </row>
        <row r="207">
          <cell r="A207" t="str">
            <v>14090</v>
          </cell>
          <cell r="B207">
            <v>1409</v>
          </cell>
          <cell r="C207" t="str">
            <v>0</v>
          </cell>
          <cell r="D207">
            <v>499999882.55000001</v>
          </cell>
          <cell r="E207">
            <v>9880999126.8700008</v>
          </cell>
          <cell r="F207">
            <v>8999999066.1499996</v>
          </cell>
          <cell r="G207">
            <v>1380999943.27</v>
          </cell>
          <cell r="H207">
            <v>881000060.72000003</v>
          </cell>
          <cell r="I207">
            <v>722741848.70258069</v>
          </cell>
          <cell r="J207" t="str">
            <v>REPORTOS VALORES GUBERNAMENTALES A RECIB</v>
          </cell>
        </row>
        <row r="208">
          <cell r="A208" t="str">
            <v>140901</v>
          </cell>
          <cell r="B208">
            <v>1409</v>
          </cell>
          <cell r="C208" t="str">
            <v>01</v>
          </cell>
          <cell r="D208">
            <v>0</v>
          </cell>
          <cell r="E208">
            <v>1224448884.72</v>
          </cell>
          <cell r="F208">
            <v>343448898.06999999</v>
          </cell>
          <cell r="G208">
            <v>880999986.64999998</v>
          </cell>
          <cell r="H208">
            <v>880999986.64999998</v>
          </cell>
          <cell r="I208">
            <v>153175768.75225806</v>
          </cell>
          <cell r="J208" t="str">
            <v>CETES</v>
          </cell>
        </row>
        <row r="209">
          <cell r="A209" t="str">
            <v>14090101</v>
          </cell>
          <cell r="B209">
            <v>1409</v>
          </cell>
          <cell r="C209" t="str">
            <v>0101</v>
          </cell>
          <cell r="D209">
            <v>0</v>
          </cell>
          <cell r="E209">
            <v>880999986.64999998</v>
          </cell>
          <cell r="F209">
            <v>0</v>
          </cell>
          <cell r="G209">
            <v>880999986.64999998</v>
          </cell>
          <cell r="H209">
            <v>880999986.64999998</v>
          </cell>
          <cell r="I209">
            <v>142096772.04032257</v>
          </cell>
          <cell r="J209" t="str">
            <v>CON BANCA MULTIPLE</v>
          </cell>
        </row>
        <row r="210">
          <cell r="A210" t="str">
            <v>1409010101</v>
          </cell>
          <cell r="B210">
            <v>1409</v>
          </cell>
          <cell r="C210" t="str">
            <v>010101</v>
          </cell>
          <cell r="D210">
            <v>0</v>
          </cell>
          <cell r="E210">
            <v>880999986.64999998</v>
          </cell>
          <cell r="F210">
            <v>0</v>
          </cell>
          <cell r="G210">
            <v>880999986.64999998</v>
          </cell>
          <cell r="H210">
            <v>880999986.64999998</v>
          </cell>
          <cell r="I210">
            <v>142096772.04032257</v>
          </cell>
          <cell r="J210" t="str">
            <v>INVERSION PROPIA (TESORERIA)</v>
          </cell>
        </row>
        <row r="211">
          <cell r="A211" t="str">
            <v>14090103</v>
          </cell>
          <cell r="B211">
            <v>1409</v>
          </cell>
          <cell r="C211" t="str">
            <v>0103</v>
          </cell>
          <cell r="D211">
            <v>0</v>
          </cell>
          <cell r="E211">
            <v>343448898.06999999</v>
          </cell>
          <cell r="F211">
            <v>343448898.06999999</v>
          </cell>
          <cell r="G211">
            <v>0</v>
          </cell>
          <cell r="H211">
            <v>0</v>
          </cell>
          <cell r="I211">
            <v>11078996.711935485</v>
          </cell>
          <cell r="J211" t="str">
            <v>CON CASAS DE BOLSA</v>
          </cell>
        </row>
        <row r="212">
          <cell r="A212" t="str">
            <v>1409010301</v>
          </cell>
          <cell r="B212">
            <v>1409</v>
          </cell>
          <cell r="C212" t="str">
            <v>010301</v>
          </cell>
          <cell r="D212">
            <v>0</v>
          </cell>
          <cell r="E212">
            <v>343448898.06999999</v>
          </cell>
          <cell r="F212">
            <v>343448898.06999999</v>
          </cell>
          <cell r="G212">
            <v>0</v>
          </cell>
          <cell r="H212">
            <v>0</v>
          </cell>
          <cell r="I212">
            <v>11078996.711935485</v>
          </cell>
          <cell r="J212" t="str">
            <v>INVERSION PROPIA (TESORERIA)</v>
          </cell>
        </row>
        <row r="213">
          <cell r="A213" t="str">
            <v>140905</v>
          </cell>
          <cell r="B213">
            <v>1409</v>
          </cell>
          <cell r="C213" t="str">
            <v>05</v>
          </cell>
          <cell r="D213">
            <v>0</v>
          </cell>
          <cell r="E213">
            <v>1969712380.3199999</v>
          </cell>
          <cell r="F213">
            <v>1969712380.3199999</v>
          </cell>
          <cell r="G213">
            <v>0</v>
          </cell>
          <cell r="H213">
            <v>0</v>
          </cell>
          <cell r="I213">
            <v>72277318.240322575</v>
          </cell>
          <cell r="J213" t="str">
            <v>TRIBONDES</v>
          </cell>
        </row>
        <row r="214">
          <cell r="A214" t="str">
            <v>14090501</v>
          </cell>
          <cell r="B214">
            <v>1409</v>
          </cell>
          <cell r="C214" t="str">
            <v>0501</v>
          </cell>
          <cell r="D214">
            <v>3</v>
          </cell>
          <cell r="E214">
            <v>1969712377.3199999</v>
          </cell>
          <cell r="F214">
            <v>1969712380.3199999</v>
          </cell>
          <cell r="G214">
            <v>0</v>
          </cell>
          <cell r="H214">
            <v>-3</v>
          </cell>
          <cell r="I214">
            <v>72277320.756451607</v>
          </cell>
          <cell r="J214" t="str">
            <v>CON BANCA MULTIPLE</v>
          </cell>
        </row>
        <row r="215">
          <cell r="A215" t="str">
            <v>1409050101</v>
          </cell>
          <cell r="B215">
            <v>1409</v>
          </cell>
          <cell r="C215" t="str">
            <v>050101</v>
          </cell>
          <cell r="D215">
            <v>3</v>
          </cell>
          <cell r="E215">
            <v>1969712377.3199999</v>
          </cell>
          <cell r="F215">
            <v>1969712380.3199999</v>
          </cell>
          <cell r="G215">
            <v>0</v>
          </cell>
          <cell r="H215">
            <v>-3</v>
          </cell>
          <cell r="I215">
            <v>72277320.756451607</v>
          </cell>
          <cell r="J215" t="str">
            <v>INVERSION PROPIA (TESORERIA)</v>
          </cell>
        </row>
        <row r="216">
          <cell r="A216" t="str">
            <v>14090503</v>
          </cell>
          <cell r="B216">
            <v>1409</v>
          </cell>
          <cell r="C216" t="str">
            <v>0503</v>
          </cell>
          <cell r="D216">
            <v>-3</v>
          </cell>
          <cell r="E216">
            <v>3</v>
          </cell>
          <cell r="F216">
            <v>0</v>
          </cell>
          <cell r="G216">
            <v>0</v>
          </cell>
          <cell r="H216">
            <v>3</v>
          </cell>
          <cell r="I216">
            <v>-2.5161290322580001</v>
          </cell>
          <cell r="J216" t="str">
            <v>CON CASAS DE BOLSAS</v>
          </cell>
        </row>
        <row r="217">
          <cell r="A217" t="str">
            <v>1409050301</v>
          </cell>
          <cell r="B217">
            <v>1409</v>
          </cell>
          <cell r="C217" t="str">
            <v>050301</v>
          </cell>
          <cell r="D217">
            <v>-3</v>
          </cell>
          <cell r="E217">
            <v>3</v>
          </cell>
          <cell r="F217">
            <v>0</v>
          </cell>
          <cell r="G217">
            <v>0</v>
          </cell>
          <cell r="H217">
            <v>3</v>
          </cell>
          <cell r="I217">
            <v>-2.5161290322580001</v>
          </cell>
          <cell r="J217" t="str">
            <v>INVERSION PROPIA TESORERIA</v>
          </cell>
        </row>
        <row r="218">
          <cell r="A218" t="str">
            <v>140908</v>
          </cell>
          <cell r="B218">
            <v>1409</v>
          </cell>
          <cell r="C218" t="str">
            <v>08</v>
          </cell>
          <cell r="D218">
            <v>0</v>
          </cell>
          <cell r="E218">
            <v>1166231860.8299999</v>
          </cell>
          <cell r="F218">
            <v>666231904.22000003</v>
          </cell>
          <cell r="G218">
            <v>499999956.61000001</v>
          </cell>
          <cell r="H218">
            <v>499999956.61000001</v>
          </cell>
          <cell r="I218">
            <v>109527327.05451612</v>
          </cell>
          <cell r="J218" t="str">
            <v>BONOS GOBIERNO FEDERAL M 3</v>
          </cell>
        </row>
        <row r="219">
          <cell r="A219" t="str">
            <v>14090801</v>
          </cell>
          <cell r="B219">
            <v>1409</v>
          </cell>
          <cell r="C219" t="str">
            <v>0801</v>
          </cell>
          <cell r="D219">
            <v>0</v>
          </cell>
          <cell r="E219">
            <v>1009680791.77</v>
          </cell>
          <cell r="F219">
            <v>509680835.16000003</v>
          </cell>
          <cell r="G219">
            <v>499999956.61000001</v>
          </cell>
          <cell r="H219">
            <v>499999956.61000001</v>
          </cell>
          <cell r="I219">
            <v>104477292.56870967</v>
          </cell>
          <cell r="J219" t="str">
            <v>CON BANCA MULTIPLE</v>
          </cell>
        </row>
        <row r="220">
          <cell r="A220" t="str">
            <v>1409080101</v>
          </cell>
          <cell r="B220">
            <v>1409</v>
          </cell>
          <cell r="C220" t="str">
            <v>080101</v>
          </cell>
          <cell r="D220">
            <v>0</v>
          </cell>
          <cell r="E220">
            <v>1009680791.77</v>
          </cell>
          <cell r="F220">
            <v>509680835.16000003</v>
          </cell>
          <cell r="G220">
            <v>499999956.61000001</v>
          </cell>
          <cell r="H220">
            <v>499999956.61000001</v>
          </cell>
          <cell r="I220">
            <v>104477292.56870967</v>
          </cell>
          <cell r="J220" t="str">
            <v>INVERSION PROPIA TESORERIA</v>
          </cell>
        </row>
        <row r="221">
          <cell r="A221" t="str">
            <v>14090803</v>
          </cell>
          <cell r="B221">
            <v>1409</v>
          </cell>
          <cell r="C221" t="str">
            <v>0803</v>
          </cell>
          <cell r="D221">
            <v>0</v>
          </cell>
          <cell r="E221">
            <v>156551069.06</v>
          </cell>
          <cell r="F221">
            <v>156551069.06</v>
          </cell>
          <cell r="G221">
            <v>0</v>
          </cell>
          <cell r="H221">
            <v>0</v>
          </cell>
          <cell r="I221">
            <v>5050034.4858064512</v>
          </cell>
          <cell r="J221" t="str">
            <v>CON CASAS DE BOLSA</v>
          </cell>
        </row>
        <row r="222">
          <cell r="A222" t="str">
            <v>1409080301</v>
          </cell>
          <cell r="B222">
            <v>1409</v>
          </cell>
          <cell r="C222" t="str">
            <v>080301</v>
          </cell>
          <cell r="D222">
            <v>0</v>
          </cell>
          <cell r="E222">
            <v>156551069.06</v>
          </cell>
          <cell r="F222">
            <v>156551069.06</v>
          </cell>
          <cell r="G222">
            <v>0</v>
          </cell>
          <cell r="H222">
            <v>0</v>
          </cell>
          <cell r="I222">
            <v>5050034.4858064512</v>
          </cell>
          <cell r="J222" t="str">
            <v>INVERSION PROPIA TESORERIA</v>
          </cell>
        </row>
        <row r="223">
          <cell r="A223" t="str">
            <v>140911</v>
          </cell>
          <cell r="B223">
            <v>1409</v>
          </cell>
          <cell r="C223" t="str">
            <v>11</v>
          </cell>
          <cell r="D223">
            <v>499999882.54000002</v>
          </cell>
          <cell r="E223">
            <v>0.01</v>
          </cell>
          <cell r="F223">
            <v>499999882.55000001</v>
          </cell>
          <cell r="G223">
            <v>0</v>
          </cell>
          <cell r="H223">
            <v>-499999882.54000002</v>
          </cell>
          <cell r="I223">
            <v>209677370.09741935</v>
          </cell>
          <cell r="J223" t="str">
            <v>IPABONOS</v>
          </cell>
        </row>
        <row r="224">
          <cell r="A224" t="str">
            <v>14091101</v>
          </cell>
          <cell r="B224">
            <v>1409</v>
          </cell>
          <cell r="C224" t="str">
            <v>1101</v>
          </cell>
          <cell r="D224">
            <v>499999882.54000002</v>
          </cell>
          <cell r="E224">
            <v>0</v>
          </cell>
          <cell r="F224">
            <v>499999882.54000002</v>
          </cell>
          <cell r="G224">
            <v>0</v>
          </cell>
          <cell r="H224">
            <v>-499999882.54000002</v>
          </cell>
          <cell r="I224">
            <v>209677370.09741935</v>
          </cell>
          <cell r="J224" t="str">
            <v>CON BANCA MULTIPLE</v>
          </cell>
        </row>
        <row r="225">
          <cell r="A225" t="str">
            <v>1409110101</v>
          </cell>
          <cell r="B225">
            <v>1409</v>
          </cell>
          <cell r="C225" t="str">
            <v>110101</v>
          </cell>
          <cell r="D225">
            <v>499999882.54000002</v>
          </cell>
          <cell r="E225">
            <v>0</v>
          </cell>
          <cell r="F225">
            <v>499999882.54000002</v>
          </cell>
          <cell r="G225">
            <v>0</v>
          </cell>
          <cell r="H225">
            <v>-499999882.54000002</v>
          </cell>
          <cell r="I225">
            <v>209677370.09741935</v>
          </cell>
          <cell r="J225" t="str">
            <v>INVERSION PROPIA TESORERIA</v>
          </cell>
        </row>
        <row r="226">
          <cell r="A226" t="str">
            <v>14091102</v>
          </cell>
          <cell r="B226">
            <v>1409</v>
          </cell>
          <cell r="C226" t="str">
            <v>1102</v>
          </cell>
          <cell r="D226">
            <v>-0.01</v>
          </cell>
          <cell r="E226">
            <v>0.01</v>
          </cell>
          <cell r="F226">
            <v>0</v>
          </cell>
          <cell r="G226">
            <v>0</v>
          </cell>
          <cell r="H226">
            <v>0.01</v>
          </cell>
          <cell r="I226">
            <v>-4.5161290322000003E-3</v>
          </cell>
          <cell r="J226" t="str">
            <v>CON BANCA DE DESARROLLO</v>
          </cell>
        </row>
        <row r="227">
          <cell r="A227" t="str">
            <v>1409110201</v>
          </cell>
          <cell r="B227">
            <v>1409</v>
          </cell>
          <cell r="C227" t="str">
            <v>110201</v>
          </cell>
          <cell r="D227">
            <v>-0.01</v>
          </cell>
          <cell r="E227">
            <v>0.01</v>
          </cell>
          <cell r="F227">
            <v>0</v>
          </cell>
          <cell r="G227">
            <v>0</v>
          </cell>
          <cell r="H227">
            <v>0.01</v>
          </cell>
          <cell r="I227">
            <v>-4.5161290322000003E-3</v>
          </cell>
          <cell r="J227" t="str">
            <v>INVERSION PROPIA TESORERIA</v>
          </cell>
        </row>
        <row r="228">
          <cell r="A228" t="str">
            <v>14091103</v>
          </cell>
          <cell r="B228">
            <v>1409</v>
          </cell>
          <cell r="C228" t="str">
            <v>1103</v>
          </cell>
          <cell r="D228">
            <v>0.01</v>
          </cell>
          <cell r="E228">
            <v>0</v>
          </cell>
          <cell r="F228">
            <v>0.01</v>
          </cell>
          <cell r="G228">
            <v>0</v>
          </cell>
          <cell r="H228">
            <v>-0.01</v>
          </cell>
          <cell r="I228">
            <v>4.5161290322000003E-3</v>
          </cell>
          <cell r="J228" t="str">
            <v>CON CASAS DE BOLSA</v>
          </cell>
        </row>
        <row r="229">
          <cell r="A229" t="str">
            <v>1409110301</v>
          </cell>
          <cell r="B229">
            <v>1409</v>
          </cell>
          <cell r="C229" t="str">
            <v>110301</v>
          </cell>
          <cell r="D229">
            <v>0.01</v>
          </cell>
          <cell r="E229">
            <v>0</v>
          </cell>
          <cell r="F229">
            <v>0.01</v>
          </cell>
          <cell r="G229">
            <v>0</v>
          </cell>
          <cell r="H229">
            <v>-0.01</v>
          </cell>
          <cell r="I229">
            <v>4.5161290322000003E-3</v>
          </cell>
          <cell r="J229" t="str">
            <v>INVERSION PROPIA TESORERIA</v>
          </cell>
        </row>
        <row r="230">
          <cell r="A230" t="str">
            <v>140912</v>
          </cell>
          <cell r="B230">
            <v>1409</v>
          </cell>
          <cell r="C230" t="str">
            <v>12</v>
          </cell>
          <cell r="D230">
            <v>0.01</v>
          </cell>
          <cell r="E230">
            <v>4710247431.8199997</v>
          </cell>
          <cell r="F230">
            <v>4710247431.8199997</v>
          </cell>
          <cell r="G230">
            <v>0.01</v>
          </cell>
          <cell r="H230">
            <v>0</v>
          </cell>
          <cell r="I230">
            <v>151943465.55258065</v>
          </cell>
          <cell r="J230" t="str">
            <v>BREMS</v>
          </cell>
        </row>
        <row r="231">
          <cell r="A231" t="str">
            <v>14091201</v>
          </cell>
          <cell r="B231">
            <v>1409</v>
          </cell>
          <cell r="C231" t="str">
            <v>1201</v>
          </cell>
          <cell r="D231">
            <v>0</v>
          </cell>
          <cell r="E231">
            <v>4710247431.8199997</v>
          </cell>
          <cell r="F231">
            <v>4710247431.8199997</v>
          </cell>
          <cell r="G231">
            <v>0</v>
          </cell>
          <cell r="H231">
            <v>0</v>
          </cell>
          <cell r="I231">
            <v>151943465.54258063</v>
          </cell>
          <cell r="J231" t="str">
            <v>CON BANCA MULTIPLE</v>
          </cell>
        </row>
        <row r="232">
          <cell r="A232" t="str">
            <v>1409120101</v>
          </cell>
          <cell r="B232">
            <v>1409</v>
          </cell>
          <cell r="C232" t="str">
            <v>120101</v>
          </cell>
          <cell r="D232">
            <v>0</v>
          </cell>
          <cell r="E232">
            <v>4710247431.8199997</v>
          </cell>
          <cell r="F232">
            <v>4710247431.8199997</v>
          </cell>
          <cell r="G232">
            <v>0</v>
          </cell>
          <cell r="H232">
            <v>0</v>
          </cell>
          <cell r="I232">
            <v>151943465.54258063</v>
          </cell>
          <cell r="J232" t="str">
            <v>INVERSION PROPIA TESORERIA</v>
          </cell>
        </row>
        <row r="233">
          <cell r="A233" t="str">
            <v>14091203</v>
          </cell>
          <cell r="B233">
            <v>1409</v>
          </cell>
          <cell r="C233" t="str">
            <v>1203</v>
          </cell>
          <cell r="D233">
            <v>0.01</v>
          </cell>
          <cell r="E233">
            <v>0</v>
          </cell>
          <cell r="F233">
            <v>0</v>
          </cell>
          <cell r="G233">
            <v>0.01</v>
          </cell>
          <cell r="H233">
            <v>0</v>
          </cell>
          <cell r="I233">
            <v>0.01</v>
          </cell>
          <cell r="J233" t="str">
            <v>CON CASAS DE BOLSA</v>
          </cell>
        </row>
        <row r="234">
          <cell r="A234" t="str">
            <v>1409120301</v>
          </cell>
          <cell r="B234">
            <v>1409</v>
          </cell>
          <cell r="C234" t="str">
            <v>120301</v>
          </cell>
          <cell r="D234">
            <v>0.01</v>
          </cell>
          <cell r="E234">
            <v>0</v>
          </cell>
          <cell r="F234">
            <v>0</v>
          </cell>
          <cell r="G234">
            <v>0.01</v>
          </cell>
          <cell r="H234">
            <v>0</v>
          </cell>
          <cell r="I234">
            <v>0.01</v>
          </cell>
          <cell r="J234" t="str">
            <v>INVERSION PROPIA TESORERIA</v>
          </cell>
        </row>
        <row r="235">
          <cell r="A235" t="str">
            <v>140915</v>
          </cell>
          <cell r="B235">
            <v>1409</v>
          </cell>
          <cell r="C235" t="str">
            <v>15</v>
          </cell>
          <cell r="D235">
            <v>0</v>
          </cell>
          <cell r="E235">
            <v>810358569.16999996</v>
          </cell>
          <cell r="F235">
            <v>810358569.16999996</v>
          </cell>
          <cell r="G235">
            <v>0</v>
          </cell>
          <cell r="H235">
            <v>0</v>
          </cell>
          <cell r="I235">
            <v>26140599.005483869</v>
          </cell>
          <cell r="J235" t="str">
            <v>BONOS LT</v>
          </cell>
        </row>
        <row r="236">
          <cell r="A236" t="str">
            <v>14091501</v>
          </cell>
          <cell r="B236">
            <v>1409</v>
          </cell>
          <cell r="C236" t="str">
            <v>1501</v>
          </cell>
          <cell r="D236">
            <v>0</v>
          </cell>
          <cell r="E236">
            <v>810358569.16999996</v>
          </cell>
          <cell r="F236">
            <v>810358569.16999996</v>
          </cell>
          <cell r="G236">
            <v>0</v>
          </cell>
          <cell r="H236">
            <v>0</v>
          </cell>
          <cell r="I236">
            <v>26140599.005483869</v>
          </cell>
          <cell r="J236" t="str">
            <v>CON BANCA MULTIPLE</v>
          </cell>
        </row>
        <row r="237">
          <cell r="A237" t="str">
            <v>1409150101</v>
          </cell>
          <cell r="B237">
            <v>1409</v>
          </cell>
          <cell r="C237" t="str">
            <v>150101</v>
          </cell>
          <cell r="D237">
            <v>0</v>
          </cell>
          <cell r="E237">
            <v>810358569.16999996</v>
          </cell>
          <cell r="F237">
            <v>810358569.16999996</v>
          </cell>
          <cell r="G237">
            <v>0</v>
          </cell>
          <cell r="H237">
            <v>0</v>
          </cell>
          <cell r="I237">
            <v>26140599.005483869</v>
          </cell>
          <cell r="J237" t="str">
            <v>INVERSION PROPIA TESORERIA</v>
          </cell>
        </row>
        <row r="238">
          <cell r="A238" t="str">
            <v>14100</v>
          </cell>
          <cell r="B238">
            <v>1410</v>
          </cell>
          <cell r="C238" t="str">
            <v>0</v>
          </cell>
          <cell r="D238">
            <v>509331575.69999999</v>
          </cell>
          <cell r="E238">
            <v>11936636330.959999</v>
          </cell>
          <cell r="F238">
            <v>10538728291.549999</v>
          </cell>
          <cell r="G238">
            <v>1907239615.1099999</v>
          </cell>
          <cell r="H238">
            <v>1397908039.4100001</v>
          </cell>
          <cell r="I238">
            <v>897158494.59258068</v>
          </cell>
          <cell r="J238" t="str">
            <v>DEUDORES POR REPORTO DE VALORES GUB</v>
          </cell>
        </row>
        <row r="239">
          <cell r="A239" t="str">
            <v>141001</v>
          </cell>
          <cell r="B239">
            <v>1410</v>
          </cell>
          <cell r="C239" t="str">
            <v>01</v>
          </cell>
          <cell r="D239">
            <v>507439882.54000002</v>
          </cell>
          <cell r="E239">
            <v>11930601517.870001</v>
          </cell>
          <cell r="F239">
            <v>10532288443.34</v>
          </cell>
          <cell r="G239">
            <v>1905752957.0699999</v>
          </cell>
          <cell r="H239">
            <v>1398313074.53</v>
          </cell>
          <cell r="I239">
            <v>895659519.86000001</v>
          </cell>
          <cell r="J239" t="str">
            <v>PRECIO PACTADO</v>
          </cell>
        </row>
        <row r="240">
          <cell r="A240" t="str">
            <v>14100101</v>
          </cell>
          <cell r="B240">
            <v>1410</v>
          </cell>
          <cell r="C240" t="str">
            <v>0101</v>
          </cell>
          <cell r="D240">
            <v>7440000</v>
          </cell>
          <cell r="E240">
            <v>1933760757.23</v>
          </cell>
          <cell r="F240">
            <v>538064297.02999997</v>
          </cell>
          <cell r="G240">
            <v>1403136460.2</v>
          </cell>
          <cell r="H240">
            <v>1395696460.2</v>
          </cell>
          <cell r="I240">
            <v>246766887.93709677</v>
          </cell>
          <cell r="J240" t="str">
            <v>CETES</v>
          </cell>
        </row>
        <row r="241">
          <cell r="A241" t="str">
            <v>1410010101</v>
          </cell>
          <cell r="B241">
            <v>1410</v>
          </cell>
          <cell r="C241" t="str">
            <v>010101</v>
          </cell>
          <cell r="D241">
            <v>0</v>
          </cell>
          <cell r="E241">
            <v>499999987</v>
          </cell>
          <cell r="F241">
            <v>0</v>
          </cell>
          <cell r="G241">
            <v>499999987</v>
          </cell>
          <cell r="H241">
            <v>499999987</v>
          </cell>
          <cell r="I241">
            <v>80645159.193548381</v>
          </cell>
          <cell r="J241" t="str">
            <v>CON BANCA MULTIPLE</v>
          </cell>
        </row>
        <row r="242">
          <cell r="A242" t="str">
            <v>141001010101</v>
          </cell>
          <cell r="B242">
            <v>1410</v>
          </cell>
          <cell r="C242" t="str">
            <v>01010101</v>
          </cell>
          <cell r="D242">
            <v>0</v>
          </cell>
          <cell r="E242">
            <v>499999987</v>
          </cell>
          <cell r="F242">
            <v>0</v>
          </cell>
          <cell r="G242">
            <v>499999987</v>
          </cell>
          <cell r="H242">
            <v>499999987</v>
          </cell>
          <cell r="I242">
            <v>80645159.193548381</v>
          </cell>
          <cell r="J242" t="str">
            <v>INVERSION PROPIA TESORERIA</v>
          </cell>
        </row>
        <row r="243">
          <cell r="A243" t="str">
            <v>1410010103</v>
          </cell>
          <cell r="B243">
            <v>1410</v>
          </cell>
          <cell r="C243" t="str">
            <v>010103</v>
          </cell>
          <cell r="D243">
            <v>7440000</v>
          </cell>
          <cell r="E243">
            <v>1433760770.23</v>
          </cell>
          <cell r="F243">
            <v>538064297.02999997</v>
          </cell>
          <cell r="G243">
            <v>903136473.20000005</v>
          </cell>
          <cell r="H243">
            <v>895696473.20000005</v>
          </cell>
          <cell r="I243">
            <v>166121728.74354839</v>
          </cell>
          <cell r="J243" t="str">
            <v>CON CASA DE BOLSA</v>
          </cell>
        </row>
        <row r="244">
          <cell r="A244" t="str">
            <v>141001010301</v>
          </cell>
          <cell r="B244">
            <v>1410</v>
          </cell>
          <cell r="C244" t="str">
            <v>01010301</v>
          </cell>
          <cell r="D244">
            <v>7440000</v>
          </cell>
          <cell r="E244">
            <v>1433760770.23</v>
          </cell>
          <cell r="F244">
            <v>538064297.02999997</v>
          </cell>
          <cell r="G244">
            <v>903136473.20000005</v>
          </cell>
          <cell r="H244">
            <v>895696473.20000005</v>
          </cell>
          <cell r="I244">
            <v>166121728.74354839</v>
          </cell>
          <cell r="J244" t="str">
            <v>INVERSION PROPIA TESORERIA</v>
          </cell>
        </row>
        <row r="245">
          <cell r="A245" t="str">
            <v>14100105</v>
          </cell>
          <cell r="B245">
            <v>1410</v>
          </cell>
          <cell r="C245" t="str">
            <v>0105</v>
          </cell>
          <cell r="D245">
            <v>0</v>
          </cell>
          <cell r="E245">
            <v>2422481900.5</v>
          </cell>
          <cell r="F245">
            <v>2419865360.2399998</v>
          </cell>
          <cell r="G245">
            <v>2616540.2599999998</v>
          </cell>
          <cell r="H245">
            <v>2616540.2599999998</v>
          </cell>
          <cell r="I245">
            <v>110794567.74064516</v>
          </cell>
          <cell r="J245" t="str">
            <v>TRIBONDES</v>
          </cell>
        </row>
        <row r="246">
          <cell r="A246" t="str">
            <v>1410010501</v>
          </cell>
          <cell r="B246">
            <v>1410</v>
          </cell>
          <cell r="C246" t="str">
            <v>010501</v>
          </cell>
          <cell r="D246">
            <v>0</v>
          </cell>
          <cell r="E246">
            <v>1616719807.22</v>
          </cell>
          <cell r="F246">
            <v>1616719807.22</v>
          </cell>
          <cell r="G246">
            <v>0</v>
          </cell>
          <cell r="H246">
            <v>0</v>
          </cell>
          <cell r="I246">
            <v>52152251.84580645</v>
          </cell>
          <cell r="J246" t="str">
            <v>CON BANCA MULTIPLE</v>
          </cell>
        </row>
        <row r="247">
          <cell r="A247" t="str">
            <v>141001050101</v>
          </cell>
          <cell r="B247">
            <v>1410</v>
          </cell>
          <cell r="C247" t="str">
            <v>01050101</v>
          </cell>
          <cell r="D247">
            <v>0</v>
          </cell>
          <cell r="E247">
            <v>1616719807.22</v>
          </cell>
          <cell r="F247">
            <v>1616719807.22</v>
          </cell>
          <cell r="G247">
            <v>0</v>
          </cell>
          <cell r="H247">
            <v>0</v>
          </cell>
          <cell r="I247">
            <v>52152251.84580645</v>
          </cell>
          <cell r="J247" t="str">
            <v>INVERSION PROPIA TESORERIA</v>
          </cell>
        </row>
        <row r="248">
          <cell r="A248" t="str">
            <v>1410010503</v>
          </cell>
          <cell r="B248">
            <v>1410</v>
          </cell>
          <cell r="C248" t="str">
            <v>010503</v>
          </cell>
          <cell r="D248">
            <v>0</v>
          </cell>
          <cell r="E248">
            <v>805762093.27999997</v>
          </cell>
          <cell r="F248">
            <v>803145553.01999998</v>
          </cell>
          <cell r="G248">
            <v>2616540.2599999998</v>
          </cell>
          <cell r="H248">
            <v>2616540.2599999998</v>
          </cell>
          <cell r="I248">
            <v>58642315.894838713</v>
          </cell>
          <cell r="J248" t="str">
            <v>CON CASAS DE BOLSA</v>
          </cell>
        </row>
        <row r="249">
          <cell r="A249" t="str">
            <v>141001050301</v>
          </cell>
          <cell r="B249">
            <v>1410</v>
          </cell>
          <cell r="C249" t="str">
            <v>01050301</v>
          </cell>
          <cell r="D249">
            <v>0</v>
          </cell>
          <cell r="E249">
            <v>805762093.27999997</v>
          </cell>
          <cell r="F249">
            <v>803145553.01999998</v>
          </cell>
          <cell r="G249">
            <v>2616540.2599999998</v>
          </cell>
          <cell r="H249">
            <v>2616540.2599999998</v>
          </cell>
          <cell r="I249">
            <v>58642315.894838713</v>
          </cell>
          <cell r="J249" t="str">
            <v>INVERSION PROPIA TESORERIA</v>
          </cell>
        </row>
        <row r="250">
          <cell r="A250" t="str">
            <v>14100108</v>
          </cell>
          <cell r="B250">
            <v>1410</v>
          </cell>
          <cell r="C250" t="str">
            <v>0108</v>
          </cell>
          <cell r="D250">
            <v>0</v>
          </cell>
          <cell r="E250">
            <v>1166231860.8299999</v>
          </cell>
          <cell r="F250">
            <v>666231904.22000003</v>
          </cell>
          <cell r="G250">
            <v>499999956.61000001</v>
          </cell>
          <cell r="H250">
            <v>499999956.61000001</v>
          </cell>
          <cell r="I250">
            <v>109527327.05451612</v>
          </cell>
          <cell r="J250" t="str">
            <v>BONOS GOBIERNO FEDERAL M 3</v>
          </cell>
        </row>
        <row r="251">
          <cell r="A251" t="str">
            <v>1410010801</v>
          </cell>
          <cell r="B251">
            <v>1410</v>
          </cell>
          <cell r="C251" t="str">
            <v>010801</v>
          </cell>
          <cell r="D251">
            <v>0</v>
          </cell>
          <cell r="E251">
            <v>676995006.21000004</v>
          </cell>
          <cell r="F251">
            <v>176995049.59999999</v>
          </cell>
          <cell r="G251">
            <v>499999956.61000001</v>
          </cell>
          <cell r="H251">
            <v>499999956.61000001</v>
          </cell>
          <cell r="I251">
            <v>86354672.020967737</v>
          </cell>
          <cell r="J251" t="str">
            <v>CON BANCA MULTIPLE</v>
          </cell>
        </row>
        <row r="252">
          <cell r="A252" t="str">
            <v>141001080101</v>
          </cell>
          <cell r="B252">
            <v>1410</v>
          </cell>
          <cell r="C252" t="str">
            <v>01080101</v>
          </cell>
          <cell r="D252">
            <v>0</v>
          </cell>
          <cell r="E252">
            <v>676995006.21000004</v>
          </cell>
          <cell r="F252">
            <v>176995049.59999999</v>
          </cell>
          <cell r="G252">
            <v>499999956.61000001</v>
          </cell>
          <cell r="H252">
            <v>499999956.61000001</v>
          </cell>
          <cell r="I252">
            <v>86354672.020967737</v>
          </cell>
          <cell r="J252" t="str">
            <v>INVERSION PROPIA TESORERIA</v>
          </cell>
        </row>
        <row r="253">
          <cell r="A253" t="str">
            <v>1410010803</v>
          </cell>
          <cell r="B253">
            <v>1410</v>
          </cell>
          <cell r="C253" t="str">
            <v>010803</v>
          </cell>
          <cell r="D253">
            <v>0</v>
          </cell>
          <cell r="E253">
            <v>489236854.62</v>
          </cell>
          <cell r="F253">
            <v>489236854.62</v>
          </cell>
          <cell r="G253">
            <v>0</v>
          </cell>
          <cell r="H253">
            <v>0</v>
          </cell>
          <cell r="I253">
            <v>23172655.033548389</v>
          </cell>
          <cell r="J253" t="str">
            <v>CON CASAS DE BOLSA</v>
          </cell>
        </row>
        <row r="254">
          <cell r="A254" t="str">
            <v>141001080301</v>
          </cell>
          <cell r="B254">
            <v>1410</v>
          </cell>
          <cell r="C254" t="str">
            <v>01080301</v>
          </cell>
          <cell r="D254">
            <v>0</v>
          </cell>
          <cell r="E254">
            <v>489236854.62</v>
          </cell>
          <cell r="F254">
            <v>489236854.62</v>
          </cell>
          <cell r="G254">
            <v>0</v>
          </cell>
          <cell r="H254">
            <v>0</v>
          </cell>
          <cell r="I254">
            <v>23172655.033548389</v>
          </cell>
          <cell r="J254" t="str">
            <v>INVERSION PROPIA TESORERIA</v>
          </cell>
        </row>
        <row r="255">
          <cell r="A255" t="str">
            <v>14100111</v>
          </cell>
          <cell r="B255">
            <v>1410</v>
          </cell>
          <cell r="C255" t="str">
            <v>0111</v>
          </cell>
          <cell r="D255">
            <v>499999882.54000002</v>
          </cell>
          <cell r="E255">
            <v>0</v>
          </cell>
          <cell r="F255">
            <v>499999882.54000002</v>
          </cell>
          <cell r="G255">
            <v>0</v>
          </cell>
          <cell r="H255">
            <v>-499999882.54000002</v>
          </cell>
          <cell r="I255">
            <v>209677370.1016129</v>
          </cell>
          <cell r="J255" t="str">
            <v>IPABONOS</v>
          </cell>
        </row>
        <row r="256">
          <cell r="A256" t="str">
            <v>1410011101</v>
          </cell>
          <cell r="B256">
            <v>1410</v>
          </cell>
          <cell r="C256" t="str">
            <v>011101</v>
          </cell>
          <cell r="D256">
            <v>499999882.54000002</v>
          </cell>
          <cell r="E256">
            <v>0</v>
          </cell>
          <cell r="F256">
            <v>499999882.54000002</v>
          </cell>
          <cell r="G256">
            <v>0</v>
          </cell>
          <cell r="H256">
            <v>-499999882.54000002</v>
          </cell>
          <cell r="I256">
            <v>209677370.1016129</v>
          </cell>
          <cell r="J256" t="str">
            <v>CON BANCA MúLTIPLE</v>
          </cell>
        </row>
        <row r="257">
          <cell r="A257" t="str">
            <v>141001110101</v>
          </cell>
          <cell r="B257">
            <v>1410</v>
          </cell>
          <cell r="C257" t="str">
            <v>01110101</v>
          </cell>
          <cell r="D257">
            <v>499999882.54000002</v>
          </cell>
          <cell r="E257">
            <v>0</v>
          </cell>
          <cell r="F257">
            <v>499999882.54000002</v>
          </cell>
          <cell r="G257">
            <v>0</v>
          </cell>
          <cell r="H257">
            <v>-499999882.54000002</v>
          </cell>
          <cell r="I257">
            <v>209677370.1016129</v>
          </cell>
          <cell r="J257" t="str">
            <v>INVERSIóN PROPIA TESORERíA</v>
          </cell>
        </row>
        <row r="258">
          <cell r="A258" t="str">
            <v>14100112</v>
          </cell>
          <cell r="B258">
            <v>1410</v>
          </cell>
          <cell r="C258" t="str">
            <v>0112</v>
          </cell>
          <cell r="D258">
            <v>0</v>
          </cell>
          <cell r="E258">
            <v>5587375323.0699997</v>
          </cell>
          <cell r="F258">
            <v>5587375323.0699997</v>
          </cell>
          <cell r="G258">
            <v>0</v>
          </cell>
          <cell r="H258">
            <v>0</v>
          </cell>
          <cell r="I258">
            <v>192417574.47193548</v>
          </cell>
          <cell r="J258" t="str">
            <v>BREMS</v>
          </cell>
        </row>
        <row r="259">
          <cell r="A259" t="str">
            <v>1410011201</v>
          </cell>
          <cell r="B259">
            <v>1410</v>
          </cell>
          <cell r="C259" t="str">
            <v>011201</v>
          </cell>
          <cell r="D259">
            <v>0</v>
          </cell>
          <cell r="E259">
            <v>3695925983.8099999</v>
          </cell>
          <cell r="F259">
            <v>3695925983.8099999</v>
          </cell>
          <cell r="G259">
            <v>0</v>
          </cell>
          <cell r="H259">
            <v>0</v>
          </cell>
          <cell r="I259">
            <v>119223418.83258064</v>
          </cell>
          <cell r="J259" t="str">
            <v>CON BANCA MúLTIPLE</v>
          </cell>
        </row>
        <row r="260">
          <cell r="A260" t="str">
            <v>141001120101</v>
          </cell>
          <cell r="B260">
            <v>1410</v>
          </cell>
          <cell r="C260" t="str">
            <v>01120101</v>
          </cell>
          <cell r="D260">
            <v>0</v>
          </cell>
          <cell r="E260">
            <v>3695925983.8099999</v>
          </cell>
          <cell r="F260">
            <v>3695925983.8099999</v>
          </cell>
          <cell r="G260">
            <v>0</v>
          </cell>
          <cell r="H260">
            <v>0</v>
          </cell>
          <cell r="I260">
            <v>119223418.83258064</v>
          </cell>
          <cell r="J260" t="str">
            <v>INVERSIóN PROPIA TESORERíA</v>
          </cell>
        </row>
        <row r="261">
          <cell r="A261" t="str">
            <v>1410011203</v>
          </cell>
          <cell r="B261">
            <v>1410</v>
          </cell>
          <cell r="C261" t="str">
            <v>011203</v>
          </cell>
          <cell r="D261">
            <v>0</v>
          </cell>
          <cell r="E261">
            <v>1891449339.26</v>
          </cell>
          <cell r="F261">
            <v>1891449339.26</v>
          </cell>
          <cell r="G261">
            <v>0</v>
          </cell>
          <cell r="H261">
            <v>0</v>
          </cell>
          <cell r="I261">
            <v>73194155.63935484</v>
          </cell>
          <cell r="J261" t="str">
            <v>CON CASAS DE BOLSA</v>
          </cell>
        </row>
        <row r="262">
          <cell r="A262" t="str">
            <v>141001120301</v>
          </cell>
          <cell r="B262">
            <v>1410</v>
          </cell>
          <cell r="C262" t="str">
            <v>01120301</v>
          </cell>
          <cell r="D262">
            <v>0</v>
          </cell>
          <cell r="E262">
            <v>1891449339.26</v>
          </cell>
          <cell r="F262">
            <v>1891449339.26</v>
          </cell>
          <cell r="G262">
            <v>0</v>
          </cell>
          <cell r="H262">
            <v>0</v>
          </cell>
          <cell r="I262">
            <v>73194155.63935484</v>
          </cell>
          <cell r="J262" t="str">
            <v>INVERSIóN PROPIA TESORERíA</v>
          </cell>
        </row>
        <row r="263">
          <cell r="A263" t="str">
            <v>14100115</v>
          </cell>
          <cell r="B263">
            <v>1410</v>
          </cell>
          <cell r="C263" t="str">
            <v>0115</v>
          </cell>
          <cell r="D263">
            <v>0</v>
          </cell>
          <cell r="E263">
            <v>820751676.24000001</v>
          </cell>
          <cell r="F263">
            <v>820751676.24000001</v>
          </cell>
          <cell r="G263">
            <v>0</v>
          </cell>
          <cell r="H263">
            <v>0</v>
          </cell>
          <cell r="I263">
            <v>26475792.554193549</v>
          </cell>
          <cell r="J263" t="str">
            <v>BONOS LT</v>
          </cell>
        </row>
        <row r="264">
          <cell r="A264" t="str">
            <v>1410011501</v>
          </cell>
          <cell r="B264">
            <v>1410</v>
          </cell>
          <cell r="C264" t="str">
            <v>011501</v>
          </cell>
          <cell r="D264">
            <v>0</v>
          </cell>
          <cell r="E264">
            <v>810358569.17999995</v>
          </cell>
          <cell r="F264">
            <v>810358569.17999995</v>
          </cell>
          <cell r="G264">
            <v>0</v>
          </cell>
          <cell r="H264">
            <v>0</v>
          </cell>
          <cell r="I264">
            <v>26140599.00580645</v>
          </cell>
          <cell r="J264" t="str">
            <v>CON BANCA MULTIPLE</v>
          </cell>
        </row>
        <row r="265">
          <cell r="A265" t="str">
            <v>141001150101</v>
          </cell>
          <cell r="B265">
            <v>1410</v>
          </cell>
          <cell r="C265" t="str">
            <v>01150101</v>
          </cell>
          <cell r="D265">
            <v>0</v>
          </cell>
          <cell r="E265">
            <v>810358569.17999995</v>
          </cell>
          <cell r="F265">
            <v>810358569.17999995</v>
          </cell>
          <cell r="G265">
            <v>0</v>
          </cell>
          <cell r="H265">
            <v>0</v>
          </cell>
          <cell r="I265">
            <v>26140599.00580645</v>
          </cell>
          <cell r="J265" t="str">
            <v>INVERSION PROPIA TESORERIA</v>
          </cell>
        </row>
        <row r="266">
          <cell r="A266" t="str">
            <v>1410011502</v>
          </cell>
          <cell r="B266">
            <v>1410</v>
          </cell>
          <cell r="C266" t="str">
            <v>011502</v>
          </cell>
          <cell r="D266">
            <v>0</v>
          </cell>
          <cell r="E266">
            <v>2107.06</v>
          </cell>
          <cell r="F266">
            <v>2107.06</v>
          </cell>
          <cell r="G266">
            <v>0</v>
          </cell>
          <cell r="H266">
            <v>0</v>
          </cell>
          <cell r="I266">
            <v>0</v>
          </cell>
          <cell r="J266" t="str">
            <v>CON BANCA DE DESARROLLO</v>
          </cell>
        </row>
        <row r="267">
          <cell r="A267" t="str">
            <v>141001150201</v>
          </cell>
          <cell r="B267">
            <v>1410</v>
          </cell>
          <cell r="C267" t="str">
            <v>01150201</v>
          </cell>
          <cell r="D267">
            <v>0</v>
          </cell>
          <cell r="E267">
            <v>2107.06</v>
          </cell>
          <cell r="F267">
            <v>2107.06</v>
          </cell>
          <cell r="G267">
            <v>0</v>
          </cell>
          <cell r="H267">
            <v>0</v>
          </cell>
          <cell r="I267">
            <v>0</v>
          </cell>
          <cell r="J267" t="str">
            <v>INVERSION PROPIA TESORERIA</v>
          </cell>
        </row>
        <row r="268">
          <cell r="A268" t="str">
            <v>1410011503</v>
          </cell>
          <cell r="B268">
            <v>1410</v>
          </cell>
          <cell r="C268" t="str">
            <v>011503</v>
          </cell>
          <cell r="D268">
            <v>0</v>
          </cell>
          <cell r="E268">
            <v>10391000</v>
          </cell>
          <cell r="F268">
            <v>10391000</v>
          </cell>
          <cell r="G268">
            <v>0</v>
          </cell>
          <cell r="H268">
            <v>0</v>
          </cell>
          <cell r="I268">
            <v>335193.54838709679</v>
          </cell>
          <cell r="J268" t="str">
            <v>CON CASAS DE BOLSA</v>
          </cell>
        </row>
        <row r="269">
          <cell r="A269" t="str">
            <v>141001150301</v>
          </cell>
          <cell r="B269">
            <v>1410</v>
          </cell>
          <cell r="C269" t="str">
            <v>01150301</v>
          </cell>
          <cell r="D269">
            <v>0</v>
          </cell>
          <cell r="E269">
            <v>10391000</v>
          </cell>
          <cell r="F269">
            <v>10391000</v>
          </cell>
          <cell r="G269">
            <v>0</v>
          </cell>
          <cell r="H269">
            <v>0</v>
          </cell>
          <cell r="I269">
            <v>335193.54838709679</v>
          </cell>
          <cell r="J269" t="str">
            <v>INVERSION PROPIA TESORERIA</v>
          </cell>
        </row>
        <row r="270">
          <cell r="A270" t="str">
            <v>141002</v>
          </cell>
          <cell r="B270">
            <v>1410</v>
          </cell>
          <cell r="C270" t="str">
            <v>02</v>
          </cell>
          <cell r="D270">
            <v>1891693.16</v>
          </cell>
          <cell r="E270">
            <v>6034813.0899999999</v>
          </cell>
          <cell r="F270">
            <v>6439848.21</v>
          </cell>
          <cell r="G270">
            <v>1486658.04</v>
          </cell>
          <cell r="H270">
            <v>-405035.12</v>
          </cell>
          <cell r="I270">
            <v>1498974.7325806452</v>
          </cell>
          <cell r="J270" t="str">
            <v>PREMIO DEVENGADO</v>
          </cell>
        </row>
        <row r="271">
          <cell r="A271" t="str">
            <v>14100201</v>
          </cell>
          <cell r="B271">
            <v>1410</v>
          </cell>
          <cell r="C271" t="str">
            <v>0201</v>
          </cell>
          <cell r="D271">
            <v>15.58</v>
          </cell>
          <cell r="E271">
            <v>1502079.2</v>
          </cell>
          <cell r="F271">
            <v>405046.35</v>
          </cell>
          <cell r="G271">
            <v>1097048.43</v>
          </cell>
          <cell r="H271">
            <v>1097032.8500000001</v>
          </cell>
          <cell r="I271">
            <v>182661.27903225805</v>
          </cell>
          <cell r="J271" t="str">
            <v>CETES</v>
          </cell>
        </row>
        <row r="272">
          <cell r="A272" t="str">
            <v>1410020101</v>
          </cell>
          <cell r="B272">
            <v>1410</v>
          </cell>
          <cell r="C272" t="str">
            <v>020101</v>
          </cell>
          <cell r="D272">
            <v>-1555.09</v>
          </cell>
          <cell r="E272">
            <v>491138.41</v>
          </cell>
          <cell r="F272">
            <v>283084.24</v>
          </cell>
          <cell r="G272">
            <v>206499.08</v>
          </cell>
          <cell r="H272">
            <v>208054.17</v>
          </cell>
          <cell r="I272">
            <v>33005.318064516126</v>
          </cell>
          <cell r="J272" t="str">
            <v>CON BANCA MULTIPLE</v>
          </cell>
        </row>
        <row r="273">
          <cell r="A273" t="str">
            <v>141002010101</v>
          </cell>
          <cell r="B273">
            <v>1410</v>
          </cell>
          <cell r="C273" t="str">
            <v>02010101</v>
          </cell>
          <cell r="D273">
            <v>-1555.09</v>
          </cell>
          <cell r="E273">
            <v>491138.41</v>
          </cell>
          <cell r="F273">
            <v>283084.24</v>
          </cell>
          <cell r="G273">
            <v>206499.08</v>
          </cell>
          <cell r="H273">
            <v>208054.17</v>
          </cell>
          <cell r="I273">
            <v>33005.318064516126</v>
          </cell>
          <cell r="J273" t="str">
            <v>INVERSION PROPIA TESORERIA</v>
          </cell>
        </row>
        <row r="274">
          <cell r="A274" t="str">
            <v>1410020103</v>
          </cell>
          <cell r="B274">
            <v>1410</v>
          </cell>
          <cell r="C274" t="str">
            <v>020103</v>
          </cell>
          <cell r="D274">
            <v>1570.67</v>
          </cell>
          <cell r="E274">
            <v>1010940.79</v>
          </cell>
          <cell r="F274">
            <v>121962.11</v>
          </cell>
          <cell r="G274">
            <v>890549.35</v>
          </cell>
          <cell r="H274">
            <v>888978.68</v>
          </cell>
          <cell r="I274">
            <v>149655.96096774194</v>
          </cell>
          <cell r="J274" t="str">
            <v>CON CASAS DE BOLSA</v>
          </cell>
        </row>
        <row r="275">
          <cell r="A275" t="str">
            <v>141002010301</v>
          </cell>
          <cell r="B275">
            <v>1410</v>
          </cell>
          <cell r="C275" t="str">
            <v>02010301</v>
          </cell>
          <cell r="D275">
            <v>1570.67</v>
          </cell>
          <cell r="E275">
            <v>1010940.79</v>
          </cell>
          <cell r="F275">
            <v>121962.11</v>
          </cell>
          <cell r="G275">
            <v>890549.35</v>
          </cell>
          <cell r="H275">
            <v>888978.68</v>
          </cell>
          <cell r="I275">
            <v>149655.96096774194</v>
          </cell>
          <cell r="J275" t="str">
            <v>INVERSION PROPIA  TESORERIA</v>
          </cell>
        </row>
        <row r="276">
          <cell r="A276" t="str">
            <v>14100205</v>
          </cell>
          <cell r="B276">
            <v>1410</v>
          </cell>
          <cell r="C276" t="str">
            <v>0205</v>
          </cell>
          <cell r="D276">
            <v>0</v>
          </cell>
          <cell r="E276">
            <v>782181.92</v>
          </cell>
          <cell r="F276">
            <v>780168.79</v>
          </cell>
          <cell r="G276">
            <v>2013.13</v>
          </cell>
          <cell r="H276">
            <v>2013.13</v>
          </cell>
          <cell r="I276">
            <v>47272.380322580648</v>
          </cell>
          <cell r="J276" t="str">
            <v>TRIBONDES</v>
          </cell>
        </row>
        <row r="277">
          <cell r="A277" t="str">
            <v>1410020501</v>
          </cell>
          <cell r="B277">
            <v>1410</v>
          </cell>
          <cell r="C277" t="str">
            <v>020501</v>
          </cell>
          <cell r="D277">
            <v>0</v>
          </cell>
          <cell r="E277">
            <v>349357.59</v>
          </cell>
          <cell r="F277">
            <v>349888.32</v>
          </cell>
          <cell r="G277">
            <v>-530.73</v>
          </cell>
          <cell r="H277">
            <v>-530.73</v>
          </cell>
          <cell r="I277">
            <v>11183.889677419354</v>
          </cell>
          <cell r="J277" t="str">
            <v>CON BANCA MULTIPLE</v>
          </cell>
        </row>
        <row r="278">
          <cell r="A278" t="str">
            <v>141002050101</v>
          </cell>
          <cell r="B278">
            <v>1410</v>
          </cell>
          <cell r="C278" t="str">
            <v>02050101</v>
          </cell>
          <cell r="D278">
            <v>0</v>
          </cell>
          <cell r="E278">
            <v>349357.59</v>
          </cell>
          <cell r="F278">
            <v>349888.32</v>
          </cell>
          <cell r="G278">
            <v>-530.73</v>
          </cell>
          <cell r="H278">
            <v>-530.73</v>
          </cell>
          <cell r="I278">
            <v>11183.889677419354</v>
          </cell>
          <cell r="J278" t="str">
            <v>INVERSION PROPIA TESORERIA</v>
          </cell>
        </row>
        <row r="279">
          <cell r="A279" t="str">
            <v>1410020503</v>
          </cell>
          <cell r="B279">
            <v>1410</v>
          </cell>
          <cell r="C279" t="str">
            <v>020503</v>
          </cell>
          <cell r="D279">
            <v>0</v>
          </cell>
          <cell r="E279">
            <v>432824.33</v>
          </cell>
          <cell r="F279">
            <v>430280.47</v>
          </cell>
          <cell r="G279">
            <v>2543.86</v>
          </cell>
          <cell r="H279">
            <v>2543.86</v>
          </cell>
          <cell r="I279">
            <v>36088.490645161291</v>
          </cell>
          <cell r="J279" t="str">
            <v>CON CASAS DE BOLSA</v>
          </cell>
        </row>
        <row r="280">
          <cell r="A280" t="str">
            <v>141002050301</v>
          </cell>
          <cell r="B280">
            <v>1410</v>
          </cell>
          <cell r="C280" t="str">
            <v>02050301</v>
          </cell>
          <cell r="D280">
            <v>0</v>
          </cell>
          <cell r="E280">
            <v>432824.33</v>
          </cell>
          <cell r="F280">
            <v>430280.47</v>
          </cell>
          <cell r="G280">
            <v>2543.86</v>
          </cell>
          <cell r="H280">
            <v>2543.86</v>
          </cell>
          <cell r="I280">
            <v>36088.490645161291</v>
          </cell>
          <cell r="J280" t="str">
            <v>INVERSION PROPIA TESORERIA</v>
          </cell>
        </row>
        <row r="281">
          <cell r="A281" t="str">
            <v>14100208</v>
          </cell>
          <cell r="B281">
            <v>1410</v>
          </cell>
          <cell r="C281" t="str">
            <v>0208</v>
          </cell>
          <cell r="D281">
            <v>0.06</v>
          </cell>
          <cell r="E281">
            <v>766367.69</v>
          </cell>
          <cell r="F281">
            <v>378771.27</v>
          </cell>
          <cell r="G281">
            <v>387596.48</v>
          </cell>
          <cell r="H281">
            <v>387596.42</v>
          </cell>
          <cell r="I281">
            <v>71694.083548387091</v>
          </cell>
          <cell r="J281" t="str">
            <v>BONOS GOBIERNO FEDERAL M 3</v>
          </cell>
        </row>
        <row r="282">
          <cell r="A282" t="str">
            <v>1410020801</v>
          </cell>
          <cell r="B282">
            <v>1410</v>
          </cell>
          <cell r="C282" t="str">
            <v>020801</v>
          </cell>
          <cell r="D282">
            <v>0.06</v>
          </cell>
          <cell r="E282">
            <v>531373.79</v>
          </cell>
          <cell r="F282">
            <v>143777.37</v>
          </cell>
          <cell r="G282">
            <v>387596.48</v>
          </cell>
          <cell r="H282">
            <v>387596.42</v>
          </cell>
          <cell r="I282">
            <v>63863.669032258062</v>
          </cell>
          <cell r="J282" t="str">
            <v>CON BANCA MULTIPLE</v>
          </cell>
        </row>
        <row r="283">
          <cell r="A283" t="str">
            <v>141002080101</v>
          </cell>
          <cell r="B283">
            <v>1410</v>
          </cell>
          <cell r="C283" t="str">
            <v>02080101</v>
          </cell>
          <cell r="D283">
            <v>0.06</v>
          </cell>
          <cell r="E283">
            <v>531373.79</v>
          </cell>
          <cell r="F283">
            <v>143777.37</v>
          </cell>
          <cell r="G283">
            <v>387596.48</v>
          </cell>
          <cell r="H283">
            <v>387596.42</v>
          </cell>
          <cell r="I283">
            <v>63863.669032258062</v>
          </cell>
          <cell r="J283" t="str">
            <v>INVERSION PROPIA TESORERIA</v>
          </cell>
        </row>
        <row r="284">
          <cell r="A284" t="str">
            <v>1410020803</v>
          </cell>
          <cell r="B284">
            <v>1410</v>
          </cell>
          <cell r="C284" t="str">
            <v>020803</v>
          </cell>
          <cell r="D284">
            <v>0</v>
          </cell>
          <cell r="E284">
            <v>234993.9</v>
          </cell>
          <cell r="F284">
            <v>234993.9</v>
          </cell>
          <cell r="G284">
            <v>0</v>
          </cell>
          <cell r="H284">
            <v>0</v>
          </cell>
          <cell r="I284">
            <v>7830.4145161290326</v>
          </cell>
          <cell r="J284" t="str">
            <v>CON CASAS DE BOLSA</v>
          </cell>
        </row>
        <row r="285">
          <cell r="A285" t="str">
            <v>141002080301</v>
          </cell>
          <cell r="B285">
            <v>1410</v>
          </cell>
          <cell r="C285" t="str">
            <v>02080301</v>
          </cell>
          <cell r="D285">
            <v>0</v>
          </cell>
          <cell r="E285">
            <v>234993.9</v>
          </cell>
          <cell r="F285">
            <v>234993.9</v>
          </cell>
          <cell r="G285">
            <v>0</v>
          </cell>
          <cell r="H285">
            <v>0</v>
          </cell>
          <cell r="I285">
            <v>7830.4145161290326</v>
          </cell>
          <cell r="J285" t="str">
            <v>INVERSION PROPIA TESORERIA</v>
          </cell>
        </row>
        <row r="286">
          <cell r="A286" t="str">
            <v>14100211</v>
          </cell>
          <cell r="B286">
            <v>1410</v>
          </cell>
          <cell r="C286" t="str">
            <v>0211</v>
          </cell>
          <cell r="D286">
            <v>1891677.52</v>
          </cell>
          <cell r="E286">
            <v>1548444.06</v>
          </cell>
          <cell r="F286">
            <v>3440121.58</v>
          </cell>
          <cell r="G286">
            <v>0</v>
          </cell>
          <cell r="H286">
            <v>-1891677.52</v>
          </cell>
          <cell r="I286">
            <v>1142274.3167741937</v>
          </cell>
          <cell r="J286" t="str">
            <v>IPABONOS</v>
          </cell>
        </row>
        <row r="287">
          <cell r="A287" t="str">
            <v>1410021101</v>
          </cell>
          <cell r="B287">
            <v>1410</v>
          </cell>
          <cell r="C287" t="str">
            <v>021101</v>
          </cell>
          <cell r="D287">
            <v>1891677.52</v>
          </cell>
          <cell r="E287">
            <v>1548444.06</v>
          </cell>
          <cell r="F287">
            <v>3440121.58</v>
          </cell>
          <cell r="G287">
            <v>0</v>
          </cell>
          <cell r="H287">
            <v>-1891677.52</v>
          </cell>
          <cell r="I287">
            <v>1142274.3167741937</v>
          </cell>
          <cell r="J287" t="str">
            <v>CON BANCA MúLTIPLE</v>
          </cell>
        </row>
        <row r="288">
          <cell r="A288" t="str">
            <v>141002110101</v>
          </cell>
          <cell r="B288">
            <v>1410</v>
          </cell>
          <cell r="C288" t="str">
            <v>02110101</v>
          </cell>
          <cell r="D288">
            <v>1891677.52</v>
          </cell>
          <cell r="E288">
            <v>1548444.06</v>
          </cell>
          <cell r="F288">
            <v>3440121.58</v>
          </cell>
          <cell r="G288">
            <v>0</v>
          </cell>
          <cell r="H288">
            <v>-1891677.52</v>
          </cell>
          <cell r="I288">
            <v>1142274.3167741937</v>
          </cell>
          <cell r="J288" t="str">
            <v>INVERSIóN PROPIA TESORERíA</v>
          </cell>
        </row>
        <row r="289">
          <cell r="A289" t="str">
            <v>14100212</v>
          </cell>
          <cell r="B289">
            <v>1410</v>
          </cell>
          <cell r="C289" t="str">
            <v>0212</v>
          </cell>
          <cell r="D289">
            <v>0</v>
          </cell>
          <cell r="E289">
            <v>1268667.82</v>
          </cell>
          <cell r="F289">
            <v>1268667.82</v>
          </cell>
          <cell r="G289">
            <v>0</v>
          </cell>
          <cell r="H289">
            <v>0</v>
          </cell>
          <cell r="I289">
            <v>49683.240645161291</v>
          </cell>
          <cell r="J289" t="str">
            <v>BREMS</v>
          </cell>
        </row>
        <row r="290">
          <cell r="A290" t="str">
            <v>1410021201</v>
          </cell>
          <cell r="B290">
            <v>1410</v>
          </cell>
          <cell r="C290" t="str">
            <v>021201</v>
          </cell>
          <cell r="D290">
            <v>0</v>
          </cell>
          <cell r="E290">
            <v>799889.45</v>
          </cell>
          <cell r="F290">
            <v>799889.45</v>
          </cell>
          <cell r="G290">
            <v>0</v>
          </cell>
          <cell r="H290">
            <v>0</v>
          </cell>
          <cell r="I290">
            <v>25802.885483870967</v>
          </cell>
          <cell r="J290" t="str">
            <v>CON BANCA MúLTIPLE</v>
          </cell>
        </row>
        <row r="291">
          <cell r="A291" t="str">
            <v>141002120101</v>
          </cell>
          <cell r="B291">
            <v>1410</v>
          </cell>
          <cell r="C291" t="str">
            <v>02120101</v>
          </cell>
          <cell r="D291">
            <v>0</v>
          </cell>
          <cell r="E291">
            <v>799889.45</v>
          </cell>
          <cell r="F291">
            <v>799889.45</v>
          </cell>
          <cell r="G291">
            <v>0</v>
          </cell>
          <cell r="H291">
            <v>0</v>
          </cell>
          <cell r="I291">
            <v>25802.885483870967</v>
          </cell>
          <cell r="J291" t="str">
            <v>INVERSIóN PROPIA TESORERíA</v>
          </cell>
        </row>
        <row r="292">
          <cell r="A292" t="str">
            <v>1410021203</v>
          </cell>
          <cell r="B292">
            <v>1410</v>
          </cell>
          <cell r="C292" t="str">
            <v>021203</v>
          </cell>
          <cell r="D292">
            <v>0</v>
          </cell>
          <cell r="E292">
            <v>468778.37</v>
          </cell>
          <cell r="F292">
            <v>468778.37</v>
          </cell>
          <cell r="G292">
            <v>0</v>
          </cell>
          <cell r="H292">
            <v>0</v>
          </cell>
          <cell r="I292">
            <v>23880.355161290321</v>
          </cell>
          <cell r="J292" t="str">
            <v>CON CASAS DE BOLSA</v>
          </cell>
        </row>
        <row r="293">
          <cell r="A293" t="str">
            <v>141002120301</v>
          </cell>
          <cell r="B293">
            <v>1410</v>
          </cell>
          <cell r="C293" t="str">
            <v>02120301</v>
          </cell>
          <cell r="D293">
            <v>0</v>
          </cell>
          <cell r="E293">
            <v>468778.37</v>
          </cell>
          <cell r="F293">
            <v>468778.37</v>
          </cell>
          <cell r="G293">
            <v>0</v>
          </cell>
          <cell r="H293">
            <v>0</v>
          </cell>
          <cell r="I293">
            <v>23880.355161290321</v>
          </cell>
          <cell r="J293" t="str">
            <v>INVERSIóN PROPIA TESORERíA</v>
          </cell>
        </row>
        <row r="294">
          <cell r="A294" t="str">
            <v>14100215</v>
          </cell>
          <cell r="B294">
            <v>1410</v>
          </cell>
          <cell r="C294" t="str">
            <v>0215</v>
          </cell>
          <cell r="D294">
            <v>0</v>
          </cell>
          <cell r="E294">
            <v>167072.4</v>
          </cell>
          <cell r="F294">
            <v>167072.4</v>
          </cell>
          <cell r="G294">
            <v>0</v>
          </cell>
          <cell r="H294">
            <v>0</v>
          </cell>
          <cell r="I294">
            <v>5389.4322580645157</v>
          </cell>
          <cell r="J294" t="str">
            <v>BONOS LT</v>
          </cell>
        </row>
        <row r="295">
          <cell r="A295" t="str">
            <v>1410021501</v>
          </cell>
          <cell r="B295">
            <v>1410</v>
          </cell>
          <cell r="C295" t="str">
            <v>021501</v>
          </cell>
          <cell r="D295">
            <v>0</v>
          </cell>
          <cell r="E295">
            <v>164965.34</v>
          </cell>
          <cell r="F295">
            <v>164965.34</v>
          </cell>
          <cell r="G295">
            <v>0</v>
          </cell>
          <cell r="H295">
            <v>0</v>
          </cell>
          <cell r="I295">
            <v>5321.4625806451613</v>
          </cell>
          <cell r="J295" t="str">
            <v>CON BANCA MULTIPLE</v>
          </cell>
        </row>
        <row r="296">
          <cell r="A296" t="str">
            <v>141002150101</v>
          </cell>
          <cell r="B296">
            <v>1410</v>
          </cell>
          <cell r="C296" t="str">
            <v>02150101</v>
          </cell>
          <cell r="D296">
            <v>0</v>
          </cell>
          <cell r="E296">
            <v>164965.34</v>
          </cell>
          <cell r="F296">
            <v>164965.34</v>
          </cell>
          <cell r="G296">
            <v>0</v>
          </cell>
          <cell r="H296">
            <v>0</v>
          </cell>
          <cell r="I296">
            <v>5321.4625806451613</v>
          </cell>
          <cell r="J296" t="str">
            <v>INVERSION PROPIA TESORERIA</v>
          </cell>
        </row>
        <row r="297">
          <cell r="A297" t="str">
            <v>1410021503</v>
          </cell>
          <cell r="B297">
            <v>1410</v>
          </cell>
          <cell r="C297" t="str">
            <v>021503</v>
          </cell>
          <cell r="D297">
            <v>0</v>
          </cell>
          <cell r="E297">
            <v>2107.06</v>
          </cell>
          <cell r="F297">
            <v>2107.06</v>
          </cell>
          <cell r="G297">
            <v>0</v>
          </cell>
          <cell r="H297">
            <v>0</v>
          </cell>
          <cell r="I297">
            <v>67.969677419354795</v>
          </cell>
          <cell r="J297" t="str">
            <v>CON CASAS DE BOLSA</v>
          </cell>
        </row>
        <row r="298">
          <cell r="A298" t="str">
            <v>141002150301</v>
          </cell>
          <cell r="B298">
            <v>1410</v>
          </cell>
          <cell r="C298" t="str">
            <v>02150301</v>
          </cell>
          <cell r="D298">
            <v>0</v>
          </cell>
          <cell r="E298">
            <v>2107.06</v>
          </cell>
          <cell r="F298">
            <v>2107.06</v>
          </cell>
          <cell r="G298">
            <v>0</v>
          </cell>
          <cell r="H298">
            <v>0</v>
          </cell>
          <cell r="I298">
            <v>67.969677419354795</v>
          </cell>
          <cell r="J298" t="str">
            <v>INVERSION PROPIA TESORERIA</v>
          </cell>
        </row>
        <row r="299">
          <cell r="A299" t="str">
            <v>14110</v>
          </cell>
          <cell r="B299">
            <v>1411</v>
          </cell>
          <cell r="C299" t="str">
            <v>0</v>
          </cell>
          <cell r="D299">
            <v>1743445523.6900001</v>
          </cell>
          <cell r="E299">
            <v>10655496693.26</v>
          </cell>
          <cell r="F299">
            <v>10353451791.5</v>
          </cell>
          <cell r="G299">
            <v>2045490425.45</v>
          </cell>
          <cell r="H299">
            <v>302044901.75999999</v>
          </cell>
          <cell r="I299">
            <v>745950072.60967743</v>
          </cell>
          <cell r="J299" t="str">
            <v>REPO TIT BANC A REC EMIT X BCA MULTIPLE</v>
          </cell>
        </row>
        <row r="300">
          <cell r="A300" t="str">
            <v>141103</v>
          </cell>
          <cell r="B300">
            <v>1411</v>
          </cell>
          <cell r="C300" t="str">
            <v>03</v>
          </cell>
          <cell r="D300">
            <v>1743445523.6900001</v>
          </cell>
          <cell r="E300">
            <v>10655496693.26</v>
          </cell>
          <cell r="F300">
            <v>10353451791.5</v>
          </cell>
          <cell r="G300">
            <v>2045490425.45</v>
          </cell>
          <cell r="H300">
            <v>302044901.75999999</v>
          </cell>
          <cell r="I300">
            <v>745950072.60967743</v>
          </cell>
          <cell r="J300" t="str">
            <v>PAG CON REND LIQ AL VTO</v>
          </cell>
        </row>
        <row r="301">
          <cell r="A301" t="str">
            <v>14110301</v>
          </cell>
          <cell r="B301">
            <v>1411</v>
          </cell>
          <cell r="C301" t="str">
            <v>0301</v>
          </cell>
          <cell r="D301">
            <v>1499999999.3099999</v>
          </cell>
          <cell r="E301">
            <v>8900647478.0499992</v>
          </cell>
          <cell r="F301">
            <v>8599999995.8199997</v>
          </cell>
          <cell r="G301">
            <v>1800647481.54</v>
          </cell>
          <cell r="H301">
            <v>300647482.23000002</v>
          </cell>
          <cell r="I301">
            <v>642039916.8667742</v>
          </cell>
          <cell r="J301" t="str">
            <v>CON BANCA MULTIPLE</v>
          </cell>
        </row>
        <row r="302">
          <cell r="A302" t="str">
            <v>1411030101</v>
          </cell>
          <cell r="B302">
            <v>1411</v>
          </cell>
          <cell r="C302" t="str">
            <v>030101</v>
          </cell>
          <cell r="D302">
            <v>1499999999.3099999</v>
          </cell>
          <cell r="E302">
            <v>8900647478.0499992</v>
          </cell>
          <cell r="F302">
            <v>8599999995.8199997</v>
          </cell>
          <cell r="G302">
            <v>1800647481.54</v>
          </cell>
          <cell r="H302">
            <v>300647482.23000002</v>
          </cell>
          <cell r="I302">
            <v>642039916.8667742</v>
          </cell>
          <cell r="J302" t="str">
            <v>INVERSION PROPIA TESORERIA</v>
          </cell>
        </row>
        <row r="303">
          <cell r="A303" t="str">
            <v>14110302</v>
          </cell>
          <cell r="B303">
            <v>1411</v>
          </cell>
          <cell r="C303" t="str">
            <v>0302</v>
          </cell>
          <cell r="D303">
            <v>0</v>
          </cell>
          <cell r="E303">
            <v>999999998.37</v>
          </cell>
          <cell r="F303">
            <v>999999998.37</v>
          </cell>
          <cell r="G303">
            <v>0</v>
          </cell>
          <cell r="H303">
            <v>0</v>
          </cell>
          <cell r="I303">
            <v>32258064.463548388</v>
          </cell>
          <cell r="J303" t="str">
            <v>CON BANCA DE DESARROLLO</v>
          </cell>
        </row>
        <row r="304">
          <cell r="A304" t="str">
            <v>1411030201</v>
          </cell>
          <cell r="B304">
            <v>1411</v>
          </cell>
          <cell r="C304" t="str">
            <v>030201</v>
          </cell>
          <cell r="D304">
            <v>0</v>
          </cell>
          <cell r="E304">
            <v>999999998.37</v>
          </cell>
          <cell r="F304">
            <v>999999998.37</v>
          </cell>
          <cell r="G304">
            <v>0</v>
          </cell>
          <cell r="H304">
            <v>0</v>
          </cell>
          <cell r="I304">
            <v>32258064.463548388</v>
          </cell>
          <cell r="J304" t="str">
            <v>INVERSION PROPIA TESORERIA</v>
          </cell>
        </row>
        <row r="305">
          <cell r="A305" t="str">
            <v>14110303</v>
          </cell>
          <cell r="B305">
            <v>1411</v>
          </cell>
          <cell r="C305" t="str">
            <v>0303</v>
          </cell>
          <cell r="D305">
            <v>243445524.38</v>
          </cell>
          <cell r="E305">
            <v>754849216.84000003</v>
          </cell>
          <cell r="F305">
            <v>753451797.30999994</v>
          </cell>
          <cell r="G305">
            <v>244842943.91</v>
          </cell>
          <cell r="H305">
            <v>1397419.53</v>
          </cell>
          <cell r="I305">
            <v>71652091.279354841</v>
          </cell>
          <cell r="J305" t="str">
            <v>CON CASAS DE BOLSAS</v>
          </cell>
        </row>
        <row r="306">
          <cell r="A306" t="str">
            <v>1411030301</v>
          </cell>
          <cell r="B306">
            <v>1411</v>
          </cell>
          <cell r="C306" t="str">
            <v>030301</v>
          </cell>
          <cell r="D306">
            <v>243445524.38</v>
          </cell>
          <cell r="E306">
            <v>754849216.84000003</v>
          </cell>
          <cell r="F306">
            <v>753451797.30999994</v>
          </cell>
          <cell r="G306">
            <v>244842943.91</v>
          </cell>
          <cell r="H306">
            <v>1397419.53</v>
          </cell>
          <cell r="I306">
            <v>71652091.279354841</v>
          </cell>
          <cell r="J306" t="str">
            <v>INVERSION PROPIA TESOERIA</v>
          </cell>
        </row>
        <row r="307">
          <cell r="A307" t="str">
            <v>14120</v>
          </cell>
          <cell r="B307">
            <v>1412</v>
          </cell>
          <cell r="C307" t="str">
            <v>0</v>
          </cell>
          <cell r="D307">
            <v>1593445874.8699999</v>
          </cell>
          <cell r="E307">
            <v>5754617761.9499998</v>
          </cell>
          <cell r="F307">
            <v>6102246045.25</v>
          </cell>
          <cell r="G307">
            <v>1245817591.5699999</v>
          </cell>
          <cell r="H307">
            <v>-347628283.30000001</v>
          </cell>
          <cell r="I307">
            <v>362018148.72419357</v>
          </cell>
          <cell r="J307" t="str">
            <v>DEUDORES POR REPORTO DE TITULOS BANCARIO</v>
          </cell>
        </row>
        <row r="308">
          <cell r="A308" t="str">
            <v>141201</v>
          </cell>
          <cell r="B308">
            <v>1412</v>
          </cell>
          <cell r="C308" t="str">
            <v>01</v>
          </cell>
          <cell r="D308">
            <v>1593445521.8800001</v>
          </cell>
          <cell r="E308">
            <v>5751984904.3900003</v>
          </cell>
          <cell r="F308">
            <v>6100587483.1000004</v>
          </cell>
          <cell r="G308">
            <v>1244842943.1700001</v>
          </cell>
          <cell r="H308">
            <v>-348602578.70999998</v>
          </cell>
          <cell r="I308">
            <v>361882274.71193546</v>
          </cell>
          <cell r="J308" t="str">
            <v>PRECIO PACTADO</v>
          </cell>
        </row>
        <row r="309">
          <cell r="A309" t="str">
            <v>14120103</v>
          </cell>
          <cell r="B309">
            <v>1412</v>
          </cell>
          <cell r="C309" t="str">
            <v>0103</v>
          </cell>
          <cell r="D309">
            <v>1593445521.8800001</v>
          </cell>
          <cell r="E309">
            <v>5751984904.3900003</v>
          </cell>
          <cell r="F309">
            <v>6100587483.1000004</v>
          </cell>
          <cell r="G309">
            <v>1244842943.1700001</v>
          </cell>
          <cell r="H309">
            <v>-348602578.70999998</v>
          </cell>
          <cell r="I309">
            <v>361882274.71193546</v>
          </cell>
          <cell r="J309" t="str">
            <v>PAGARES CON RENDIM LIQ AL VTO</v>
          </cell>
        </row>
        <row r="310">
          <cell r="A310" t="str">
            <v>1412010301</v>
          </cell>
          <cell r="B310">
            <v>1412</v>
          </cell>
          <cell r="C310" t="str">
            <v>010301</v>
          </cell>
          <cell r="D310">
            <v>0</v>
          </cell>
          <cell r="E310">
            <v>499999999.63</v>
          </cell>
          <cell r="F310">
            <v>0</v>
          </cell>
          <cell r="G310">
            <v>499999999.63</v>
          </cell>
          <cell r="H310">
            <v>499999999.63</v>
          </cell>
          <cell r="I310">
            <v>80645161.230645165</v>
          </cell>
          <cell r="J310" t="str">
            <v>CON BANCA MúLTIPLE</v>
          </cell>
        </row>
        <row r="311">
          <cell r="A311" t="str">
            <v>141201030101</v>
          </cell>
          <cell r="B311">
            <v>1412</v>
          </cell>
          <cell r="C311" t="str">
            <v>01030101</v>
          </cell>
          <cell r="D311">
            <v>0</v>
          </cell>
          <cell r="E311">
            <v>499999999.63</v>
          </cell>
          <cell r="F311">
            <v>0</v>
          </cell>
          <cell r="G311">
            <v>499999999.63</v>
          </cell>
          <cell r="H311">
            <v>499999999.63</v>
          </cell>
          <cell r="I311">
            <v>80645161.230645165</v>
          </cell>
          <cell r="J311" t="str">
            <v>INVERSIóN PROPIA TESORERíA</v>
          </cell>
        </row>
        <row r="312">
          <cell r="A312" t="str">
            <v>1412010302</v>
          </cell>
          <cell r="B312">
            <v>1412</v>
          </cell>
          <cell r="C312" t="str">
            <v>010302</v>
          </cell>
          <cell r="D312">
            <v>349999999.25</v>
          </cell>
          <cell r="E312">
            <v>0</v>
          </cell>
          <cell r="F312">
            <v>349999999.25</v>
          </cell>
          <cell r="G312">
            <v>0</v>
          </cell>
          <cell r="H312">
            <v>-349999999.25</v>
          </cell>
          <cell r="I312">
            <v>0</v>
          </cell>
          <cell r="J312" t="str">
            <v>CON BANCA DE DESARROLLO</v>
          </cell>
        </row>
        <row r="313">
          <cell r="A313" t="str">
            <v>141201030201</v>
          </cell>
          <cell r="B313">
            <v>1412</v>
          </cell>
          <cell r="C313" t="str">
            <v>01030201</v>
          </cell>
          <cell r="D313">
            <v>349999999.25</v>
          </cell>
          <cell r="E313">
            <v>0</v>
          </cell>
          <cell r="F313">
            <v>349999999.25</v>
          </cell>
          <cell r="G313">
            <v>0</v>
          </cell>
          <cell r="H313">
            <v>-349999999.25</v>
          </cell>
          <cell r="I313">
            <v>0</v>
          </cell>
          <cell r="J313" t="str">
            <v>INVERSIóN PROPIA TESORERíA</v>
          </cell>
        </row>
        <row r="314">
          <cell r="A314" t="str">
            <v>1412010303</v>
          </cell>
          <cell r="B314">
            <v>1412</v>
          </cell>
          <cell r="C314" t="str">
            <v>010303</v>
          </cell>
          <cell r="D314">
            <v>1243445522.6300001</v>
          </cell>
          <cell r="E314">
            <v>5251984904.7600002</v>
          </cell>
          <cell r="F314">
            <v>5750587483.8500004</v>
          </cell>
          <cell r="G314">
            <v>744842943.53999996</v>
          </cell>
          <cell r="H314">
            <v>-498602579.08999997</v>
          </cell>
          <cell r="I314">
            <v>281237113.48129034</v>
          </cell>
          <cell r="J314" t="str">
            <v>CON CASAS DE BOLSA</v>
          </cell>
        </row>
        <row r="315">
          <cell r="A315" t="str">
            <v>141201030301</v>
          </cell>
          <cell r="B315">
            <v>1412</v>
          </cell>
          <cell r="C315" t="str">
            <v>01030301</v>
          </cell>
          <cell r="D315">
            <v>1243445522.6300001</v>
          </cell>
          <cell r="E315">
            <v>5251984904.7600002</v>
          </cell>
          <cell r="F315">
            <v>5750587483.8500004</v>
          </cell>
          <cell r="G315">
            <v>744842943.53999996</v>
          </cell>
          <cell r="H315">
            <v>-498602579.08999997</v>
          </cell>
          <cell r="I315">
            <v>281237113.48129034</v>
          </cell>
          <cell r="J315" t="str">
            <v>INVERSION PROPIA TESORERIA</v>
          </cell>
        </row>
        <row r="316">
          <cell r="A316" t="str">
            <v>141202</v>
          </cell>
          <cell r="B316">
            <v>1412</v>
          </cell>
          <cell r="C316" t="str">
            <v>02</v>
          </cell>
          <cell r="D316">
            <v>352.99</v>
          </cell>
          <cell r="E316">
            <v>2632857.56</v>
          </cell>
          <cell r="F316">
            <v>1658562.15</v>
          </cell>
          <cell r="G316">
            <v>974648.4</v>
          </cell>
          <cell r="H316">
            <v>974295.41</v>
          </cell>
          <cell r="I316">
            <v>135874.01225806453</v>
          </cell>
          <cell r="J316" t="str">
            <v>PREMIO DEVENGADO</v>
          </cell>
        </row>
        <row r="317">
          <cell r="A317" t="str">
            <v>14120203</v>
          </cell>
          <cell r="B317">
            <v>1412</v>
          </cell>
          <cell r="C317" t="str">
            <v>0203</v>
          </cell>
          <cell r="D317">
            <v>352.99</v>
          </cell>
          <cell r="E317">
            <v>2632857.56</v>
          </cell>
          <cell r="F317">
            <v>1658562.15</v>
          </cell>
          <cell r="G317">
            <v>974648.4</v>
          </cell>
          <cell r="H317">
            <v>974295.41</v>
          </cell>
          <cell r="I317">
            <v>135874.01225806453</v>
          </cell>
          <cell r="J317" t="str">
            <v>PAGARES CON RENDIM LIQUIDAB AL VTO</v>
          </cell>
        </row>
        <row r="318">
          <cell r="A318" t="str">
            <v>1412020301</v>
          </cell>
          <cell r="B318">
            <v>1412</v>
          </cell>
          <cell r="C318" t="str">
            <v>020301</v>
          </cell>
          <cell r="D318">
            <v>-338610.51</v>
          </cell>
          <cell r="E318">
            <v>829582.73</v>
          </cell>
          <cell r="F318">
            <v>245337.79</v>
          </cell>
          <cell r="G318">
            <v>245634.43</v>
          </cell>
          <cell r="H318">
            <v>584244.93999999994</v>
          </cell>
          <cell r="I318">
            <v>-25919.061612903224</v>
          </cell>
          <cell r="J318" t="str">
            <v>CON BANCA MúLTIPLE</v>
          </cell>
        </row>
        <row r="319">
          <cell r="A319" t="str">
            <v>141202030101</v>
          </cell>
          <cell r="B319">
            <v>1412</v>
          </cell>
          <cell r="C319" t="str">
            <v>02030101</v>
          </cell>
          <cell r="D319">
            <v>-338610.51</v>
          </cell>
          <cell r="E319">
            <v>829582.73</v>
          </cell>
          <cell r="F319">
            <v>245337.79</v>
          </cell>
          <cell r="G319">
            <v>245634.43</v>
          </cell>
          <cell r="H319">
            <v>584244.93999999994</v>
          </cell>
          <cell r="I319">
            <v>-25919.061612903224</v>
          </cell>
          <cell r="J319" t="str">
            <v>INVERSIóN PROPIA TESORERíA</v>
          </cell>
        </row>
        <row r="320">
          <cell r="A320" t="str">
            <v>1412020302</v>
          </cell>
          <cell r="B320">
            <v>1412</v>
          </cell>
          <cell r="C320" t="str">
            <v>020302</v>
          </cell>
          <cell r="D320">
            <v>74375</v>
          </cell>
          <cell r="E320">
            <v>0</v>
          </cell>
          <cell r="F320">
            <v>74375</v>
          </cell>
          <cell r="G320">
            <v>0</v>
          </cell>
          <cell r="H320">
            <v>-74375</v>
          </cell>
          <cell r="I320">
            <v>0</v>
          </cell>
          <cell r="J320" t="str">
            <v>CON BANCA DE DESARROLLO</v>
          </cell>
        </row>
        <row r="321">
          <cell r="A321" t="str">
            <v>141202030201</v>
          </cell>
          <cell r="B321">
            <v>1412</v>
          </cell>
          <cell r="C321" t="str">
            <v>02030201</v>
          </cell>
          <cell r="D321">
            <v>74375</v>
          </cell>
          <cell r="E321">
            <v>0</v>
          </cell>
          <cell r="F321">
            <v>74375</v>
          </cell>
          <cell r="G321">
            <v>0</v>
          </cell>
          <cell r="H321">
            <v>-74375</v>
          </cell>
          <cell r="I321">
            <v>0</v>
          </cell>
          <cell r="J321" t="str">
            <v>INVERSIóN PROPIA TESORERíA</v>
          </cell>
        </row>
        <row r="322">
          <cell r="A322" t="str">
            <v>1412020303</v>
          </cell>
          <cell r="B322">
            <v>1412</v>
          </cell>
          <cell r="C322" t="str">
            <v>020303</v>
          </cell>
          <cell r="D322">
            <v>264588.5</v>
          </cell>
          <cell r="E322">
            <v>1803274.83</v>
          </cell>
          <cell r="F322">
            <v>1338849.3600000001</v>
          </cell>
          <cell r="G322">
            <v>729013.97</v>
          </cell>
          <cell r="H322">
            <v>464425.47</v>
          </cell>
          <cell r="I322">
            <v>161793.07387096775</v>
          </cell>
          <cell r="J322" t="str">
            <v>CON CASAS DE BOLSA</v>
          </cell>
        </row>
        <row r="323">
          <cell r="A323" t="str">
            <v>141202030301</v>
          </cell>
          <cell r="B323">
            <v>1412</v>
          </cell>
          <cell r="C323" t="str">
            <v>02030301</v>
          </cell>
          <cell r="D323">
            <v>264588.5</v>
          </cell>
          <cell r="E323">
            <v>1803274.83</v>
          </cell>
          <cell r="F323">
            <v>1338849.3600000001</v>
          </cell>
          <cell r="G323">
            <v>729013.97</v>
          </cell>
          <cell r="H323">
            <v>464425.47</v>
          </cell>
          <cell r="I323">
            <v>161793.07387096775</v>
          </cell>
          <cell r="J323" t="str">
            <v>INVERSION PROPIA TESORERIA</v>
          </cell>
        </row>
        <row r="324">
          <cell r="A324" t="str">
            <v>14130</v>
          </cell>
          <cell r="B324">
            <v>1413</v>
          </cell>
          <cell r="C324" t="str">
            <v>0</v>
          </cell>
          <cell r="D324">
            <v>-0.21</v>
          </cell>
          <cell r="E324">
            <v>6192937143.25</v>
          </cell>
          <cell r="F324">
            <v>6192937143.04</v>
          </cell>
          <cell r="G324">
            <v>0</v>
          </cell>
          <cell r="H324">
            <v>0.21</v>
          </cell>
          <cell r="I324">
            <v>255328153.09064516</v>
          </cell>
          <cell r="J324" t="str">
            <v>DEUD PAP EMIT X BCA DE DESARROLLO</v>
          </cell>
        </row>
        <row r="325">
          <cell r="A325" t="str">
            <v>141301</v>
          </cell>
          <cell r="B325">
            <v>1413</v>
          </cell>
          <cell r="C325" t="str">
            <v>01</v>
          </cell>
          <cell r="D325">
            <v>-0.21</v>
          </cell>
          <cell r="E325">
            <v>6191305283.9300003</v>
          </cell>
          <cell r="F325">
            <v>6191305283.7200003</v>
          </cell>
          <cell r="G325">
            <v>0</v>
          </cell>
          <cell r="H325">
            <v>0.21</v>
          </cell>
          <cell r="I325">
            <v>255245627.77451614</v>
          </cell>
          <cell r="J325" t="str">
            <v>PRECIO PACTADO</v>
          </cell>
        </row>
        <row r="326">
          <cell r="A326" t="str">
            <v>14130103</v>
          </cell>
          <cell r="B326">
            <v>1413</v>
          </cell>
          <cell r="C326" t="str">
            <v>0103</v>
          </cell>
          <cell r="D326">
            <v>-0.21</v>
          </cell>
          <cell r="E326">
            <v>6191305283.9300003</v>
          </cell>
          <cell r="F326">
            <v>6191305283.7200003</v>
          </cell>
          <cell r="G326">
            <v>0</v>
          </cell>
          <cell r="H326">
            <v>0.21</v>
          </cell>
          <cell r="I326">
            <v>255245627.77451614</v>
          </cell>
          <cell r="J326" t="str">
            <v>PAGARES CON RENDIM. LIQ. AL VENCIMIENTO</v>
          </cell>
        </row>
        <row r="327">
          <cell r="A327" t="str">
            <v>1413010301</v>
          </cell>
          <cell r="B327">
            <v>1413</v>
          </cell>
          <cell r="C327" t="str">
            <v>010301</v>
          </cell>
          <cell r="D327">
            <v>0</v>
          </cell>
          <cell r="E327">
            <v>1299999999.75</v>
          </cell>
          <cell r="F327">
            <v>1299999999.75</v>
          </cell>
          <cell r="G327">
            <v>0</v>
          </cell>
          <cell r="H327">
            <v>0</v>
          </cell>
          <cell r="I327">
            <v>41935483.862903222</v>
          </cell>
          <cell r="J327" t="str">
            <v>CON BANCA MULTIPLE</v>
          </cell>
        </row>
        <row r="328">
          <cell r="A328" t="str">
            <v>141301030101</v>
          </cell>
          <cell r="B328">
            <v>1413</v>
          </cell>
          <cell r="C328" t="str">
            <v>01030101</v>
          </cell>
          <cell r="D328">
            <v>0</v>
          </cell>
          <cell r="E328">
            <v>1299999999.75</v>
          </cell>
          <cell r="F328">
            <v>1299999999.75</v>
          </cell>
          <cell r="G328">
            <v>0</v>
          </cell>
          <cell r="H328">
            <v>0</v>
          </cell>
          <cell r="I328">
            <v>41935483.862903222</v>
          </cell>
          <cell r="J328" t="str">
            <v>INVERSIóN PROPIA TESORERíA</v>
          </cell>
        </row>
        <row r="329">
          <cell r="A329" t="str">
            <v>1413010303</v>
          </cell>
          <cell r="B329">
            <v>1413</v>
          </cell>
          <cell r="C329" t="str">
            <v>010303</v>
          </cell>
          <cell r="D329">
            <v>-0.21</v>
          </cell>
          <cell r="E329">
            <v>4891305284.1800003</v>
          </cell>
          <cell r="F329">
            <v>4891305283.9700003</v>
          </cell>
          <cell r="G329">
            <v>0</v>
          </cell>
          <cell r="H329">
            <v>0.21</v>
          </cell>
          <cell r="I329">
            <v>213310143.9116129</v>
          </cell>
          <cell r="J329" t="str">
            <v>CON CASAS DE BOLSA</v>
          </cell>
        </row>
        <row r="330">
          <cell r="A330" t="str">
            <v>141301030301</v>
          </cell>
          <cell r="B330">
            <v>1413</v>
          </cell>
          <cell r="C330" t="str">
            <v>01030301</v>
          </cell>
          <cell r="D330">
            <v>-0.21</v>
          </cell>
          <cell r="E330">
            <v>4891305284.1800003</v>
          </cell>
          <cell r="F330">
            <v>4891305283.9700003</v>
          </cell>
          <cell r="G330">
            <v>0</v>
          </cell>
          <cell r="H330">
            <v>0.21</v>
          </cell>
          <cell r="I330">
            <v>213310143.9116129</v>
          </cell>
          <cell r="J330" t="str">
            <v>INVERSIóN PROPIA TESORERíA</v>
          </cell>
        </row>
        <row r="331">
          <cell r="A331" t="str">
            <v>141302</v>
          </cell>
          <cell r="B331">
            <v>1413</v>
          </cell>
          <cell r="C331" t="str">
            <v>02</v>
          </cell>
          <cell r="D331">
            <v>0</v>
          </cell>
          <cell r="E331">
            <v>1631859.32</v>
          </cell>
          <cell r="F331">
            <v>1631859.32</v>
          </cell>
          <cell r="G331">
            <v>0</v>
          </cell>
          <cell r="H331">
            <v>0</v>
          </cell>
          <cell r="I331">
            <v>82525.316129032261</v>
          </cell>
          <cell r="J331" t="str">
            <v>PREMIO DEVENGADO</v>
          </cell>
        </row>
        <row r="332">
          <cell r="A332" t="str">
            <v>14130203</v>
          </cell>
          <cell r="B332">
            <v>1413</v>
          </cell>
          <cell r="C332" t="str">
            <v>0203</v>
          </cell>
          <cell r="D332">
            <v>0</v>
          </cell>
          <cell r="E332">
            <v>1631859.32</v>
          </cell>
          <cell r="F332">
            <v>1631859.32</v>
          </cell>
          <cell r="G332">
            <v>0</v>
          </cell>
          <cell r="H332">
            <v>0</v>
          </cell>
          <cell r="I332">
            <v>82525.316129032261</v>
          </cell>
          <cell r="J332" t="str">
            <v>PAGARES CON RENDIM. LIQ. AL VENCIMIENTO</v>
          </cell>
        </row>
        <row r="333">
          <cell r="A333" t="str">
            <v>1413020301</v>
          </cell>
          <cell r="B333">
            <v>1413</v>
          </cell>
          <cell r="C333" t="str">
            <v>020301</v>
          </cell>
          <cell r="D333">
            <v>0</v>
          </cell>
          <cell r="E333">
            <v>253916.67</v>
          </cell>
          <cell r="F333">
            <v>253916.67</v>
          </cell>
          <cell r="G333">
            <v>0</v>
          </cell>
          <cell r="H333">
            <v>0</v>
          </cell>
          <cell r="I333">
            <v>8190.8603225806455</v>
          </cell>
          <cell r="J333" t="str">
            <v>CON BANCA MúLTIPLE</v>
          </cell>
        </row>
        <row r="334">
          <cell r="A334" t="str">
            <v>141302030101</v>
          </cell>
          <cell r="B334">
            <v>1413</v>
          </cell>
          <cell r="C334" t="str">
            <v>02030101</v>
          </cell>
          <cell r="D334">
            <v>0</v>
          </cell>
          <cell r="E334">
            <v>253916.67</v>
          </cell>
          <cell r="F334">
            <v>253916.67</v>
          </cell>
          <cell r="G334">
            <v>0</v>
          </cell>
          <cell r="H334">
            <v>0</v>
          </cell>
          <cell r="I334">
            <v>8190.8603225806455</v>
          </cell>
          <cell r="J334" t="str">
            <v>INVERSIóN PROPIA TESORERíA</v>
          </cell>
        </row>
        <row r="335">
          <cell r="A335" t="str">
            <v>1413020303</v>
          </cell>
          <cell r="B335">
            <v>1413</v>
          </cell>
          <cell r="C335" t="str">
            <v>020303</v>
          </cell>
          <cell r="D335">
            <v>0</v>
          </cell>
          <cell r="E335">
            <v>1377942.65</v>
          </cell>
          <cell r="F335">
            <v>1377942.65</v>
          </cell>
          <cell r="G335">
            <v>0</v>
          </cell>
          <cell r="H335">
            <v>0</v>
          </cell>
          <cell r="I335">
            <v>74334.455806451617</v>
          </cell>
          <cell r="J335" t="str">
            <v>CON CASAS DE BOLSA</v>
          </cell>
        </row>
        <row r="336">
          <cell r="A336" t="str">
            <v>141302030301</v>
          </cell>
          <cell r="B336">
            <v>1413</v>
          </cell>
          <cell r="C336" t="str">
            <v>02030301</v>
          </cell>
          <cell r="D336">
            <v>0</v>
          </cell>
          <cell r="E336">
            <v>1377942.65</v>
          </cell>
          <cell r="F336">
            <v>1377942.65</v>
          </cell>
          <cell r="G336">
            <v>0</v>
          </cell>
          <cell r="H336">
            <v>0</v>
          </cell>
          <cell r="I336">
            <v>74334.455806451617</v>
          </cell>
          <cell r="J336" t="str">
            <v>INVERSIóN PROPIA TESORERíA</v>
          </cell>
        </row>
        <row r="337">
          <cell r="A337" t="str">
            <v>14140</v>
          </cell>
          <cell r="B337">
            <v>1414</v>
          </cell>
          <cell r="C337" t="str">
            <v>0</v>
          </cell>
          <cell r="D337">
            <v>0.42</v>
          </cell>
          <cell r="E337">
            <v>3890875573.9299998</v>
          </cell>
          <cell r="F337">
            <v>3791523076.71</v>
          </cell>
          <cell r="G337">
            <v>99352497.640000001</v>
          </cell>
          <cell r="H337">
            <v>99352497.219999999</v>
          </cell>
          <cell r="I337">
            <v>177945959.68225807</v>
          </cell>
          <cell r="J337" t="str">
            <v>REPORTOS TITULOS BANC A RECIBIR EMITI PO</v>
          </cell>
        </row>
        <row r="338">
          <cell r="A338" t="str">
            <v>141403</v>
          </cell>
          <cell r="B338">
            <v>1414</v>
          </cell>
          <cell r="C338" t="str">
            <v>03</v>
          </cell>
          <cell r="D338">
            <v>0.42</v>
          </cell>
          <cell r="E338">
            <v>3890875573.9299998</v>
          </cell>
          <cell r="F338">
            <v>3791523076.71</v>
          </cell>
          <cell r="G338">
            <v>99352497.640000001</v>
          </cell>
          <cell r="H338">
            <v>99352497.219999999</v>
          </cell>
          <cell r="I338">
            <v>177945959.68225807</v>
          </cell>
          <cell r="J338" t="str">
            <v>PAG CON REND LIQ AL VTO</v>
          </cell>
        </row>
        <row r="339">
          <cell r="A339" t="str">
            <v>14140301</v>
          </cell>
          <cell r="B339">
            <v>1414</v>
          </cell>
          <cell r="C339" t="str">
            <v>0301</v>
          </cell>
          <cell r="D339">
            <v>0</v>
          </cell>
          <cell r="E339">
            <v>429352496.68000001</v>
          </cell>
          <cell r="F339">
            <v>329999999.04000002</v>
          </cell>
          <cell r="G339">
            <v>99352497.640000001</v>
          </cell>
          <cell r="H339">
            <v>99352497.640000001</v>
          </cell>
          <cell r="I339">
            <v>26669757.652903225</v>
          </cell>
          <cell r="J339" t="str">
            <v>CON BANCA MULTIPLE</v>
          </cell>
        </row>
        <row r="340">
          <cell r="A340" t="str">
            <v>1414030101</v>
          </cell>
          <cell r="B340">
            <v>1414</v>
          </cell>
          <cell r="C340" t="str">
            <v>030101</v>
          </cell>
          <cell r="D340">
            <v>0</v>
          </cell>
          <cell r="E340">
            <v>429352496.68000001</v>
          </cell>
          <cell r="F340">
            <v>329999999.04000002</v>
          </cell>
          <cell r="G340">
            <v>99352497.640000001</v>
          </cell>
          <cell r="H340">
            <v>99352497.640000001</v>
          </cell>
          <cell r="I340">
            <v>26669757.652903225</v>
          </cell>
          <cell r="J340" t="str">
            <v>INVERSION PROPIA TESORERIA</v>
          </cell>
        </row>
        <row r="341">
          <cell r="A341" t="str">
            <v>14140303</v>
          </cell>
          <cell r="B341">
            <v>1414</v>
          </cell>
          <cell r="C341" t="str">
            <v>0303</v>
          </cell>
          <cell r="D341">
            <v>0.42</v>
          </cell>
          <cell r="E341">
            <v>3461523077.25</v>
          </cell>
          <cell r="F341">
            <v>3461523077.6700001</v>
          </cell>
          <cell r="G341">
            <v>0</v>
          </cell>
          <cell r="H341">
            <v>-0.42</v>
          </cell>
          <cell r="I341">
            <v>151276202.02935484</v>
          </cell>
          <cell r="J341" t="str">
            <v>CON CASAS DE BOLSAS</v>
          </cell>
        </row>
        <row r="342">
          <cell r="A342" t="str">
            <v>1414030301</v>
          </cell>
          <cell r="B342">
            <v>1414</v>
          </cell>
          <cell r="C342" t="str">
            <v>030301</v>
          </cell>
          <cell r="D342">
            <v>0.42</v>
          </cell>
          <cell r="E342">
            <v>3461523077.25</v>
          </cell>
          <cell r="F342">
            <v>3461523077.6700001</v>
          </cell>
          <cell r="G342">
            <v>0</v>
          </cell>
          <cell r="H342">
            <v>-0.42</v>
          </cell>
          <cell r="I342">
            <v>151276202.02935484</v>
          </cell>
          <cell r="J342" t="str">
            <v>INVERSIóN PROPIA TESORERíA</v>
          </cell>
        </row>
        <row r="343">
          <cell r="A343" t="str">
            <v>14150</v>
          </cell>
          <cell r="B343">
            <v>1415</v>
          </cell>
          <cell r="C343" t="str">
            <v>0</v>
          </cell>
          <cell r="D343">
            <v>-72212</v>
          </cell>
          <cell r="E343">
            <v>2282887.5699999998</v>
          </cell>
          <cell r="F343">
            <v>214396.52</v>
          </cell>
          <cell r="G343">
            <v>1996279.05</v>
          </cell>
          <cell r="H343">
            <v>2068491.05</v>
          </cell>
          <cell r="I343">
            <v>308003.97580645164</v>
          </cell>
          <cell r="J343" t="str">
            <v>INICR O DECR POR VALUAC TITS REC X REPOR</v>
          </cell>
        </row>
        <row r="344">
          <cell r="A344" t="str">
            <v>141501</v>
          </cell>
          <cell r="B344">
            <v>1415</v>
          </cell>
          <cell r="C344" t="str">
            <v>01</v>
          </cell>
          <cell r="D344">
            <v>214396.52</v>
          </cell>
          <cell r="E344">
            <v>1596680.65</v>
          </cell>
          <cell r="F344">
            <v>214396.52</v>
          </cell>
          <cell r="G344">
            <v>1596680.65</v>
          </cell>
          <cell r="H344">
            <v>1382284.13</v>
          </cell>
          <cell r="I344">
            <v>299025.23774193547</v>
          </cell>
          <cell r="J344" t="str">
            <v>VALORES GUBERNAMENTALES</v>
          </cell>
        </row>
        <row r="345">
          <cell r="A345" t="str">
            <v>14150101</v>
          </cell>
          <cell r="B345">
            <v>1415</v>
          </cell>
          <cell r="C345" t="str">
            <v>0101</v>
          </cell>
          <cell r="D345">
            <v>0</v>
          </cell>
          <cell r="E345">
            <v>907774.25</v>
          </cell>
          <cell r="F345">
            <v>0</v>
          </cell>
          <cell r="G345">
            <v>907774.25</v>
          </cell>
          <cell r="H345">
            <v>907774.25</v>
          </cell>
          <cell r="I345">
            <v>146415.20161290321</v>
          </cell>
          <cell r="J345" t="str">
            <v>CETES</v>
          </cell>
        </row>
        <row r="346">
          <cell r="A346" t="str">
            <v>1415010101</v>
          </cell>
          <cell r="B346">
            <v>1415</v>
          </cell>
          <cell r="C346" t="str">
            <v>010101</v>
          </cell>
          <cell r="D346">
            <v>0</v>
          </cell>
          <cell r="E346">
            <v>907774.25</v>
          </cell>
          <cell r="F346">
            <v>0</v>
          </cell>
          <cell r="G346">
            <v>907774.25</v>
          </cell>
          <cell r="H346">
            <v>907774.25</v>
          </cell>
          <cell r="I346">
            <v>146415.20161290321</v>
          </cell>
          <cell r="J346" t="str">
            <v>CON BANCA MULTIPLE</v>
          </cell>
        </row>
        <row r="347">
          <cell r="A347" t="str">
            <v>141501010101</v>
          </cell>
          <cell r="B347">
            <v>1415</v>
          </cell>
          <cell r="C347" t="str">
            <v>01010101</v>
          </cell>
          <cell r="D347">
            <v>0</v>
          </cell>
          <cell r="E347">
            <v>907774.25</v>
          </cell>
          <cell r="F347">
            <v>0</v>
          </cell>
          <cell r="G347">
            <v>907774.25</v>
          </cell>
          <cell r="H347">
            <v>907774.25</v>
          </cell>
          <cell r="I347">
            <v>146415.20161290321</v>
          </cell>
          <cell r="J347" t="str">
            <v>INVERSION PROPIA TESORERIA</v>
          </cell>
        </row>
        <row r="348">
          <cell r="A348" t="str">
            <v>14150108</v>
          </cell>
          <cell r="B348">
            <v>1415</v>
          </cell>
          <cell r="C348" t="str">
            <v>0108</v>
          </cell>
          <cell r="D348">
            <v>0</v>
          </cell>
          <cell r="E348">
            <v>688906.4</v>
          </cell>
          <cell r="F348">
            <v>0</v>
          </cell>
          <cell r="G348">
            <v>688906.4</v>
          </cell>
          <cell r="H348">
            <v>688906.4</v>
          </cell>
          <cell r="I348">
            <v>111113.93548387097</v>
          </cell>
          <cell r="J348" t="str">
            <v>BONOS GOBIERNO FEDERAL M 3</v>
          </cell>
        </row>
        <row r="349">
          <cell r="A349" t="str">
            <v>1415010801</v>
          </cell>
          <cell r="B349">
            <v>1415</v>
          </cell>
          <cell r="C349" t="str">
            <v>010801</v>
          </cell>
          <cell r="D349">
            <v>0</v>
          </cell>
          <cell r="E349">
            <v>688906.4</v>
          </cell>
          <cell r="F349">
            <v>0</v>
          </cell>
          <cell r="G349">
            <v>688906.4</v>
          </cell>
          <cell r="H349">
            <v>688906.4</v>
          </cell>
          <cell r="I349">
            <v>111113.93548387097</v>
          </cell>
          <cell r="J349" t="str">
            <v>CON BANCA MULTIPLE</v>
          </cell>
        </row>
        <row r="350">
          <cell r="A350" t="str">
            <v>141501080101</v>
          </cell>
          <cell r="B350">
            <v>1415</v>
          </cell>
          <cell r="C350" t="str">
            <v>01080101</v>
          </cell>
          <cell r="D350">
            <v>0</v>
          </cell>
          <cell r="E350">
            <v>688906.4</v>
          </cell>
          <cell r="F350">
            <v>0</v>
          </cell>
          <cell r="G350">
            <v>688906.4</v>
          </cell>
          <cell r="H350">
            <v>688906.4</v>
          </cell>
          <cell r="I350">
            <v>111113.93548387097</v>
          </cell>
          <cell r="J350" t="str">
            <v>INVERSION PROPIA TESORERIA</v>
          </cell>
        </row>
        <row r="351">
          <cell r="A351" t="str">
            <v>14150111</v>
          </cell>
          <cell r="B351">
            <v>1415</v>
          </cell>
          <cell r="C351" t="str">
            <v>0111</v>
          </cell>
          <cell r="D351">
            <v>214396.52</v>
          </cell>
          <cell r="E351">
            <v>0</v>
          </cell>
          <cell r="F351">
            <v>214396.52</v>
          </cell>
          <cell r="G351">
            <v>0</v>
          </cell>
          <cell r="H351">
            <v>-214396.52</v>
          </cell>
          <cell r="I351">
            <v>41496.100645161292</v>
          </cell>
          <cell r="J351" t="str">
            <v>IPABONOS</v>
          </cell>
        </row>
        <row r="352">
          <cell r="A352" t="str">
            <v>1415011101</v>
          </cell>
          <cell r="B352">
            <v>1415</v>
          </cell>
          <cell r="C352" t="str">
            <v>011101</v>
          </cell>
          <cell r="D352">
            <v>214396.52</v>
          </cell>
          <cell r="E352">
            <v>0</v>
          </cell>
          <cell r="F352">
            <v>214396.52</v>
          </cell>
          <cell r="G352">
            <v>0</v>
          </cell>
          <cell r="H352">
            <v>-214396.52</v>
          </cell>
          <cell r="I352">
            <v>41496.100645161292</v>
          </cell>
          <cell r="J352" t="str">
            <v>CON BANCA MULTIPLE</v>
          </cell>
        </row>
        <row r="353">
          <cell r="A353" t="str">
            <v>141501110101</v>
          </cell>
          <cell r="B353">
            <v>1415</v>
          </cell>
          <cell r="C353" t="str">
            <v>01110101</v>
          </cell>
          <cell r="D353">
            <v>214396.52</v>
          </cell>
          <cell r="E353">
            <v>0</v>
          </cell>
          <cell r="F353">
            <v>214396.52</v>
          </cell>
          <cell r="G353">
            <v>0</v>
          </cell>
          <cell r="H353">
            <v>-214396.52</v>
          </cell>
          <cell r="I353">
            <v>41496.100645161292</v>
          </cell>
          <cell r="J353" t="str">
            <v>INVERSION PROPIA TESORERIA</v>
          </cell>
        </row>
        <row r="354">
          <cell r="A354" t="str">
            <v>141502</v>
          </cell>
          <cell r="B354">
            <v>1415</v>
          </cell>
          <cell r="C354" t="str">
            <v>02</v>
          </cell>
          <cell r="D354">
            <v>-286608.52</v>
          </cell>
          <cell r="E354">
            <v>686206.92</v>
          </cell>
          <cell r="F354">
            <v>0</v>
          </cell>
          <cell r="G354">
            <v>399598.4</v>
          </cell>
          <cell r="H354">
            <v>686206.92</v>
          </cell>
          <cell r="I354">
            <v>8978.7380645161284</v>
          </cell>
          <cell r="J354" t="str">
            <v>TITS BANCARIOS EMIT X BCA MULTIPLE</v>
          </cell>
        </row>
        <row r="355">
          <cell r="A355" t="str">
            <v>14150203</v>
          </cell>
          <cell r="B355">
            <v>1415</v>
          </cell>
          <cell r="C355" t="str">
            <v>0203</v>
          </cell>
          <cell r="D355">
            <v>-286608.52</v>
          </cell>
          <cell r="E355">
            <v>686206.92</v>
          </cell>
          <cell r="F355">
            <v>0</v>
          </cell>
          <cell r="G355">
            <v>399598.4</v>
          </cell>
          <cell r="H355">
            <v>686206.92</v>
          </cell>
          <cell r="I355">
            <v>8978.7380645161284</v>
          </cell>
          <cell r="J355" t="str">
            <v>PAGARES CON REND LIQ AL VTO</v>
          </cell>
        </row>
        <row r="356">
          <cell r="A356" t="str">
            <v>1415020301</v>
          </cell>
          <cell r="B356">
            <v>1415</v>
          </cell>
          <cell r="C356" t="str">
            <v>020301</v>
          </cell>
          <cell r="D356">
            <v>-286608.52</v>
          </cell>
          <cell r="E356">
            <v>686206.92</v>
          </cell>
          <cell r="F356">
            <v>0</v>
          </cell>
          <cell r="G356">
            <v>399598.4</v>
          </cell>
          <cell r="H356">
            <v>686206.92</v>
          </cell>
          <cell r="I356">
            <v>8978.7380645161284</v>
          </cell>
          <cell r="J356" t="str">
            <v>CON BANCA MULTIPLE</v>
          </cell>
        </row>
        <row r="357">
          <cell r="A357" t="str">
            <v>141502030101</v>
          </cell>
          <cell r="B357">
            <v>1415</v>
          </cell>
          <cell r="C357" t="str">
            <v>02030101</v>
          </cell>
          <cell r="D357">
            <v>-286608.52</v>
          </cell>
          <cell r="E357">
            <v>686206.92</v>
          </cell>
          <cell r="F357">
            <v>0</v>
          </cell>
          <cell r="G357">
            <v>399598.4</v>
          </cell>
          <cell r="H357">
            <v>686206.92</v>
          </cell>
          <cell r="I357">
            <v>8978.7380645161284</v>
          </cell>
          <cell r="J357" t="str">
            <v>INVERSION PROPIA TESORERIA</v>
          </cell>
        </row>
        <row r="358">
          <cell r="A358" t="str">
            <v>14160</v>
          </cell>
          <cell r="B358">
            <v>1416</v>
          </cell>
          <cell r="C358" t="str">
            <v>0</v>
          </cell>
          <cell r="D358">
            <v>2120060.2999999998</v>
          </cell>
          <cell r="E358">
            <v>11867616.82</v>
          </cell>
          <cell r="F358">
            <v>10004813.619999999</v>
          </cell>
          <cell r="G358">
            <v>3982863.5</v>
          </cell>
          <cell r="H358">
            <v>1862803.2</v>
          </cell>
          <cell r="I358">
            <v>2067551.4138709677</v>
          </cell>
          <cell r="J358" t="str">
            <v>INTERESES A REC POR TIT ENTREG EN REPORT</v>
          </cell>
        </row>
        <row r="359">
          <cell r="A359" t="str">
            <v>141601</v>
          </cell>
          <cell r="B359">
            <v>1416</v>
          </cell>
          <cell r="C359" t="str">
            <v>01</v>
          </cell>
          <cell r="D359">
            <v>1731627.57</v>
          </cell>
          <cell r="E359">
            <v>5455436.6600000001</v>
          </cell>
          <cell r="F359">
            <v>5532192.6799999997</v>
          </cell>
          <cell r="G359">
            <v>1654871.55</v>
          </cell>
          <cell r="H359">
            <v>-76756.02</v>
          </cell>
          <cell r="I359">
            <v>1430230.3932258065</v>
          </cell>
          <cell r="J359" t="str">
            <v>VALORES GUBERNAMENTALES</v>
          </cell>
        </row>
        <row r="360">
          <cell r="A360" t="str">
            <v>14160101</v>
          </cell>
          <cell r="B360">
            <v>1416</v>
          </cell>
          <cell r="C360" t="str">
            <v>0101</v>
          </cell>
          <cell r="D360">
            <v>0.01</v>
          </cell>
          <cell r="E360">
            <v>1042205.15</v>
          </cell>
          <cell r="F360">
            <v>73303.28</v>
          </cell>
          <cell r="G360">
            <v>968901.88</v>
          </cell>
          <cell r="H360">
            <v>968901.87</v>
          </cell>
          <cell r="I360">
            <v>158639.1270967742</v>
          </cell>
          <cell r="J360" t="str">
            <v>CETES</v>
          </cell>
        </row>
        <row r="361">
          <cell r="A361" t="str">
            <v>1416010103</v>
          </cell>
          <cell r="B361">
            <v>1416</v>
          </cell>
          <cell r="C361" t="str">
            <v>010103</v>
          </cell>
          <cell r="D361">
            <v>0.01</v>
          </cell>
          <cell r="E361">
            <v>1042205.15</v>
          </cell>
          <cell r="F361">
            <v>73303.28</v>
          </cell>
          <cell r="G361">
            <v>968901.88</v>
          </cell>
          <cell r="H361">
            <v>968901.87</v>
          </cell>
          <cell r="I361">
            <v>158639.1270967742</v>
          </cell>
          <cell r="J361" t="str">
            <v>CON CASAS DE BOLSA</v>
          </cell>
        </row>
        <row r="362">
          <cell r="A362" t="str">
            <v>141601010301</v>
          </cell>
          <cell r="B362">
            <v>1416</v>
          </cell>
          <cell r="C362" t="str">
            <v>01010301</v>
          </cell>
          <cell r="D362">
            <v>0.01</v>
          </cell>
          <cell r="E362">
            <v>1042205.15</v>
          </cell>
          <cell r="F362">
            <v>73303.28</v>
          </cell>
          <cell r="G362">
            <v>968901.88</v>
          </cell>
          <cell r="H362">
            <v>968901.87</v>
          </cell>
          <cell r="I362">
            <v>158639.1270967742</v>
          </cell>
          <cell r="J362" t="str">
            <v>INVERSION PROPIA TESORERIA</v>
          </cell>
        </row>
        <row r="363">
          <cell r="A363" t="str">
            <v>14160105</v>
          </cell>
          <cell r="B363">
            <v>1416</v>
          </cell>
          <cell r="C363" t="str">
            <v>0105</v>
          </cell>
          <cell r="D363">
            <v>0</v>
          </cell>
          <cell r="E363">
            <v>465674.34</v>
          </cell>
          <cell r="F363">
            <v>465674.34</v>
          </cell>
          <cell r="G363">
            <v>0</v>
          </cell>
          <cell r="H363">
            <v>0</v>
          </cell>
          <cell r="I363">
            <v>18419.236451612902</v>
          </cell>
          <cell r="J363" t="str">
            <v>TRIBONDES</v>
          </cell>
        </row>
        <row r="364">
          <cell r="A364" t="str">
            <v>1416010501</v>
          </cell>
          <cell r="B364">
            <v>1416</v>
          </cell>
          <cell r="C364" t="str">
            <v>010501</v>
          </cell>
          <cell r="D364">
            <v>0</v>
          </cell>
          <cell r="E364">
            <v>326098.59999999998</v>
          </cell>
          <cell r="F364">
            <v>326098.59999999998</v>
          </cell>
          <cell r="G364">
            <v>0</v>
          </cell>
          <cell r="H364">
            <v>0</v>
          </cell>
          <cell r="I364">
            <v>10519.309677419355</v>
          </cell>
          <cell r="J364" t="str">
            <v>CON BANCA MULTIPLE</v>
          </cell>
        </row>
        <row r="365">
          <cell r="A365" t="str">
            <v>141601050101</v>
          </cell>
          <cell r="B365">
            <v>1416</v>
          </cell>
          <cell r="C365" t="str">
            <v>01050101</v>
          </cell>
          <cell r="D365">
            <v>0</v>
          </cell>
          <cell r="E365">
            <v>326098.59999999998</v>
          </cell>
          <cell r="F365">
            <v>326098.59999999998</v>
          </cell>
          <cell r="G365">
            <v>0</v>
          </cell>
          <cell r="H365">
            <v>0</v>
          </cell>
          <cell r="I365">
            <v>10519.309677419355</v>
          </cell>
          <cell r="J365" t="str">
            <v>INVERSION PROPIA TESORERIA</v>
          </cell>
        </row>
        <row r="366">
          <cell r="A366" t="str">
            <v>1416010503</v>
          </cell>
          <cell r="B366">
            <v>1416</v>
          </cell>
          <cell r="C366" t="str">
            <v>010503</v>
          </cell>
          <cell r="D366">
            <v>0</v>
          </cell>
          <cell r="E366">
            <v>139575.74</v>
          </cell>
          <cell r="F366">
            <v>139575.74</v>
          </cell>
          <cell r="G366">
            <v>0</v>
          </cell>
          <cell r="H366">
            <v>0</v>
          </cell>
          <cell r="I366">
            <v>7899.9267741935482</v>
          </cell>
          <cell r="J366" t="str">
            <v>CON CASAS DE BOLSA</v>
          </cell>
        </row>
        <row r="367">
          <cell r="A367" t="str">
            <v>141601050301</v>
          </cell>
          <cell r="B367">
            <v>1416</v>
          </cell>
          <cell r="C367" t="str">
            <v>01050301</v>
          </cell>
          <cell r="D367">
            <v>0</v>
          </cell>
          <cell r="E367">
            <v>139575.74</v>
          </cell>
          <cell r="F367">
            <v>139575.74</v>
          </cell>
          <cell r="G367">
            <v>0</v>
          </cell>
          <cell r="H367">
            <v>0</v>
          </cell>
          <cell r="I367">
            <v>7899.9267741935482</v>
          </cell>
          <cell r="J367" t="str">
            <v>INVERISON PROPIA TESORERIA</v>
          </cell>
        </row>
        <row r="368">
          <cell r="A368" t="str">
            <v>14160108</v>
          </cell>
          <cell r="B368">
            <v>1416</v>
          </cell>
          <cell r="C368" t="str">
            <v>0108</v>
          </cell>
          <cell r="D368">
            <v>0</v>
          </cell>
          <cell r="E368">
            <v>1231558.79</v>
          </cell>
          <cell r="F368">
            <v>545589.12</v>
          </cell>
          <cell r="G368">
            <v>685969.67</v>
          </cell>
          <cell r="H368">
            <v>685969.67</v>
          </cell>
          <cell r="I368">
            <v>126582.65</v>
          </cell>
          <cell r="J368" t="str">
            <v>BONOS GOBIERNO FEDERAL M 3</v>
          </cell>
        </row>
        <row r="369">
          <cell r="A369" t="str">
            <v>1416010801</v>
          </cell>
          <cell r="B369">
            <v>1416</v>
          </cell>
          <cell r="C369" t="str">
            <v>010801</v>
          </cell>
          <cell r="D369">
            <v>0</v>
          </cell>
          <cell r="E369">
            <v>748191.89</v>
          </cell>
          <cell r="F369">
            <v>62222.22</v>
          </cell>
          <cell r="G369">
            <v>685969.67</v>
          </cell>
          <cell r="H369">
            <v>685969.67</v>
          </cell>
          <cell r="I369">
            <v>112647.43774193549</v>
          </cell>
          <cell r="J369" t="str">
            <v>CON BANCA MULTIPLE</v>
          </cell>
        </row>
        <row r="370">
          <cell r="A370" t="str">
            <v>141601080101</v>
          </cell>
          <cell r="B370">
            <v>1416</v>
          </cell>
          <cell r="C370" t="str">
            <v>01080101</v>
          </cell>
          <cell r="D370">
            <v>0</v>
          </cell>
          <cell r="E370">
            <v>748191.89</v>
          </cell>
          <cell r="F370">
            <v>62222.22</v>
          </cell>
          <cell r="G370">
            <v>685969.67</v>
          </cell>
          <cell r="H370">
            <v>685969.67</v>
          </cell>
          <cell r="I370">
            <v>112647.43774193549</v>
          </cell>
          <cell r="J370" t="str">
            <v>INVERSION PROPIA TESORERIA</v>
          </cell>
        </row>
        <row r="371">
          <cell r="A371" t="str">
            <v>1416010803</v>
          </cell>
          <cell r="B371">
            <v>1416</v>
          </cell>
          <cell r="C371" t="str">
            <v>010803</v>
          </cell>
          <cell r="D371">
            <v>0</v>
          </cell>
          <cell r="E371">
            <v>483366.9</v>
          </cell>
          <cell r="F371">
            <v>483366.9</v>
          </cell>
          <cell r="G371">
            <v>0</v>
          </cell>
          <cell r="H371">
            <v>0</v>
          </cell>
          <cell r="I371">
            <v>13935.212258064515</v>
          </cell>
          <cell r="J371" t="str">
            <v>CON CASAS DE BOLSA</v>
          </cell>
        </row>
        <row r="372">
          <cell r="A372" t="str">
            <v>141601080301</v>
          </cell>
          <cell r="B372">
            <v>1416</v>
          </cell>
          <cell r="C372" t="str">
            <v>01080301</v>
          </cell>
          <cell r="D372">
            <v>0</v>
          </cell>
          <cell r="E372">
            <v>483366.9</v>
          </cell>
          <cell r="F372">
            <v>483366.9</v>
          </cell>
          <cell r="G372">
            <v>0</v>
          </cell>
          <cell r="H372">
            <v>0</v>
          </cell>
          <cell r="I372">
            <v>13935.212258064515</v>
          </cell>
          <cell r="J372" t="str">
            <v>INVERSION PROPIA TESORERIA</v>
          </cell>
        </row>
        <row r="373">
          <cell r="A373" t="str">
            <v>14160111</v>
          </cell>
          <cell r="B373">
            <v>1416</v>
          </cell>
          <cell r="C373" t="str">
            <v>0111</v>
          </cell>
          <cell r="D373">
            <v>1731627.58</v>
          </cell>
          <cell r="E373">
            <v>1500743.9</v>
          </cell>
          <cell r="F373">
            <v>3232371.48</v>
          </cell>
          <cell r="G373">
            <v>0</v>
          </cell>
          <cell r="H373">
            <v>-1731627.58</v>
          </cell>
          <cell r="I373">
            <v>1087387.6396774193</v>
          </cell>
          <cell r="J373" t="str">
            <v>IPABONOS</v>
          </cell>
        </row>
        <row r="374">
          <cell r="A374" t="str">
            <v>1416011101</v>
          </cell>
          <cell r="B374">
            <v>1416</v>
          </cell>
          <cell r="C374" t="str">
            <v>011101</v>
          </cell>
          <cell r="D374">
            <v>1731627.58</v>
          </cell>
          <cell r="E374">
            <v>1500743.9</v>
          </cell>
          <cell r="F374">
            <v>3232371.48</v>
          </cell>
          <cell r="G374">
            <v>0</v>
          </cell>
          <cell r="H374">
            <v>-1731627.58</v>
          </cell>
          <cell r="I374">
            <v>1087387.6396774193</v>
          </cell>
          <cell r="J374" t="str">
            <v>CON BANCA MULTIPLE</v>
          </cell>
        </row>
        <row r="375">
          <cell r="A375" t="str">
            <v>141601110101</v>
          </cell>
          <cell r="B375">
            <v>1416</v>
          </cell>
          <cell r="C375" t="str">
            <v>01110101</v>
          </cell>
          <cell r="D375">
            <v>1731627.58</v>
          </cell>
          <cell r="E375">
            <v>1500743.9</v>
          </cell>
          <cell r="F375">
            <v>3232371.48</v>
          </cell>
          <cell r="G375">
            <v>0</v>
          </cell>
          <cell r="H375">
            <v>-1731627.58</v>
          </cell>
          <cell r="I375">
            <v>1087387.6396774193</v>
          </cell>
          <cell r="J375" t="str">
            <v>INVERSION PROPIA TESORERIA</v>
          </cell>
        </row>
        <row r="376">
          <cell r="A376" t="str">
            <v>14160112</v>
          </cell>
          <cell r="B376">
            <v>1416</v>
          </cell>
          <cell r="C376" t="str">
            <v>0112</v>
          </cell>
          <cell r="D376">
            <v>-0.02</v>
          </cell>
          <cell r="E376">
            <v>1041691.84</v>
          </cell>
          <cell r="F376">
            <v>1041691.82</v>
          </cell>
          <cell r="G376">
            <v>0</v>
          </cell>
          <cell r="H376">
            <v>0.02</v>
          </cell>
          <cell r="I376">
            <v>33602.945161290321</v>
          </cell>
          <cell r="J376" t="str">
            <v>BREMS</v>
          </cell>
        </row>
        <row r="377">
          <cell r="A377" t="str">
            <v>1416011201</v>
          </cell>
          <cell r="B377">
            <v>1416</v>
          </cell>
          <cell r="C377" t="str">
            <v>011201</v>
          </cell>
          <cell r="D377">
            <v>0</v>
          </cell>
          <cell r="E377">
            <v>768881.57</v>
          </cell>
          <cell r="F377">
            <v>768881.57</v>
          </cell>
          <cell r="G377">
            <v>0</v>
          </cell>
          <cell r="H377">
            <v>0</v>
          </cell>
          <cell r="I377">
            <v>24802.631290322581</v>
          </cell>
          <cell r="J377" t="str">
            <v>CON BANCA MULTIPLE</v>
          </cell>
        </row>
        <row r="378">
          <cell r="A378" t="str">
            <v>141601120101</v>
          </cell>
          <cell r="B378">
            <v>1416</v>
          </cell>
          <cell r="C378" t="str">
            <v>01120101</v>
          </cell>
          <cell r="D378">
            <v>0</v>
          </cell>
          <cell r="E378">
            <v>768881.57</v>
          </cell>
          <cell r="F378">
            <v>768881.57</v>
          </cell>
          <cell r="G378">
            <v>0</v>
          </cell>
          <cell r="H378">
            <v>0</v>
          </cell>
          <cell r="I378">
            <v>24802.631290322581</v>
          </cell>
          <cell r="J378" t="str">
            <v>INVERSION PROPIA TESORERIA</v>
          </cell>
        </row>
        <row r="379">
          <cell r="A379" t="str">
            <v>1416011203</v>
          </cell>
          <cell r="B379">
            <v>1416</v>
          </cell>
          <cell r="C379" t="str">
            <v>011203</v>
          </cell>
          <cell r="D379">
            <v>-0.02</v>
          </cell>
          <cell r="E379">
            <v>272810.27</v>
          </cell>
          <cell r="F379">
            <v>272810.25</v>
          </cell>
          <cell r="G379">
            <v>0</v>
          </cell>
          <cell r="H379">
            <v>0.02</v>
          </cell>
          <cell r="I379">
            <v>8800.3138709677423</v>
          </cell>
          <cell r="J379" t="str">
            <v>CON CASAS DE BOLSA</v>
          </cell>
        </row>
        <row r="380">
          <cell r="A380" t="str">
            <v>141601120301</v>
          </cell>
          <cell r="B380">
            <v>1416</v>
          </cell>
          <cell r="C380" t="str">
            <v>01120301</v>
          </cell>
          <cell r="D380">
            <v>-0.02</v>
          </cell>
          <cell r="E380">
            <v>272810.27</v>
          </cell>
          <cell r="F380">
            <v>272810.25</v>
          </cell>
          <cell r="G380">
            <v>0</v>
          </cell>
          <cell r="H380">
            <v>0.02</v>
          </cell>
          <cell r="I380">
            <v>8800.3138709677423</v>
          </cell>
          <cell r="J380" t="str">
            <v>INVERSION PROPIA TESORERIA</v>
          </cell>
        </row>
        <row r="381">
          <cell r="A381" t="str">
            <v>14160115</v>
          </cell>
          <cell r="B381">
            <v>1416</v>
          </cell>
          <cell r="C381" t="str">
            <v>0115</v>
          </cell>
          <cell r="D381">
            <v>0</v>
          </cell>
          <cell r="E381">
            <v>173562.64</v>
          </cell>
          <cell r="F381">
            <v>173562.64</v>
          </cell>
          <cell r="G381">
            <v>0</v>
          </cell>
          <cell r="H381">
            <v>0</v>
          </cell>
          <cell r="I381">
            <v>5598.7948387096776</v>
          </cell>
          <cell r="J381" t="str">
            <v>BONOS LT</v>
          </cell>
        </row>
        <row r="382">
          <cell r="A382" t="str">
            <v>1416011501</v>
          </cell>
          <cell r="B382">
            <v>1416</v>
          </cell>
          <cell r="C382" t="str">
            <v>011501</v>
          </cell>
          <cell r="D382">
            <v>0</v>
          </cell>
          <cell r="E382">
            <v>173562.64</v>
          </cell>
          <cell r="F382">
            <v>173562.64</v>
          </cell>
          <cell r="G382">
            <v>0</v>
          </cell>
          <cell r="H382">
            <v>0</v>
          </cell>
          <cell r="I382">
            <v>5598.7948387096776</v>
          </cell>
          <cell r="J382" t="str">
            <v>CON BANCA MULTIPLE</v>
          </cell>
        </row>
        <row r="383">
          <cell r="A383" t="str">
            <v>141601150101</v>
          </cell>
          <cell r="B383">
            <v>1416</v>
          </cell>
          <cell r="C383" t="str">
            <v>01150101</v>
          </cell>
          <cell r="D383">
            <v>0</v>
          </cell>
          <cell r="E383">
            <v>173562.64</v>
          </cell>
          <cell r="F383">
            <v>173562.64</v>
          </cell>
          <cell r="G383">
            <v>0</v>
          </cell>
          <cell r="H383">
            <v>0</v>
          </cell>
          <cell r="I383">
            <v>5598.7948387096776</v>
          </cell>
          <cell r="J383" t="str">
            <v>INVERSION PROPIA TESORERIA</v>
          </cell>
        </row>
        <row r="384">
          <cell r="A384" t="str">
            <v>141602</v>
          </cell>
          <cell r="B384">
            <v>1416</v>
          </cell>
          <cell r="C384" t="str">
            <v>02</v>
          </cell>
          <cell r="D384">
            <v>388432.73</v>
          </cell>
          <cell r="E384">
            <v>5265029.33</v>
          </cell>
          <cell r="F384">
            <v>3435728.38</v>
          </cell>
          <cell r="G384">
            <v>2217733.6800000002</v>
          </cell>
          <cell r="H384">
            <v>1829300.95</v>
          </cell>
          <cell r="I384">
            <v>561448.68322580645</v>
          </cell>
          <cell r="J384" t="str">
            <v>PAPEL EMITIDO POR BCA MULTIPLE</v>
          </cell>
        </row>
        <row r="385">
          <cell r="A385" t="str">
            <v>14160203</v>
          </cell>
          <cell r="B385">
            <v>1416</v>
          </cell>
          <cell r="C385" t="str">
            <v>0203</v>
          </cell>
          <cell r="D385">
            <v>388432.73</v>
          </cell>
          <cell r="E385">
            <v>5265029.33</v>
          </cell>
          <cell r="F385">
            <v>3435728.38</v>
          </cell>
          <cell r="G385">
            <v>2217733.6800000002</v>
          </cell>
          <cell r="H385">
            <v>1829300.95</v>
          </cell>
          <cell r="I385">
            <v>561448.68322580645</v>
          </cell>
          <cell r="J385" t="str">
            <v>PAGARES CON RENDIMIENTO LIQ AL VTO</v>
          </cell>
        </row>
        <row r="386">
          <cell r="A386" t="str">
            <v>1416020301</v>
          </cell>
          <cell r="B386">
            <v>1416</v>
          </cell>
          <cell r="C386" t="str">
            <v>020301</v>
          </cell>
          <cell r="D386">
            <v>281387.07</v>
          </cell>
          <cell r="E386">
            <v>4776368.54</v>
          </cell>
          <cell r="F386">
            <v>2840021.93</v>
          </cell>
          <cell r="G386">
            <v>2217733.6800000002</v>
          </cell>
          <cell r="H386">
            <v>1936346.61</v>
          </cell>
          <cell r="I386">
            <v>545685.43193548382</v>
          </cell>
          <cell r="J386" t="str">
            <v>CON BANCA MULTIPLE</v>
          </cell>
        </row>
        <row r="387">
          <cell r="A387" t="str">
            <v>141602030101</v>
          </cell>
          <cell r="B387">
            <v>1416</v>
          </cell>
          <cell r="C387" t="str">
            <v>02030101</v>
          </cell>
          <cell r="D387">
            <v>281387.07</v>
          </cell>
          <cell r="E387">
            <v>4776368.54</v>
          </cell>
          <cell r="F387">
            <v>2840021.93</v>
          </cell>
          <cell r="G387">
            <v>2217733.6800000002</v>
          </cell>
          <cell r="H387">
            <v>1936346.61</v>
          </cell>
          <cell r="I387">
            <v>545685.43193548382</v>
          </cell>
          <cell r="J387" t="str">
            <v>INVERSION PROPIA TESORERIA</v>
          </cell>
        </row>
        <row r="388">
          <cell r="A388" t="str">
            <v>1416020303</v>
          </cell>
          <cell r="B388">
            <v>1416</v>
          </cell>
          <cell r="C388" t="str">
            <v>020303</v>
          </cell>
          <cell r="D388">
            <v>107045.66</v>
          </cell>
          <cell r="E388">
            <v>488660.79</v>
          </cell>
          <cell r="F388">
            <v>595706.44999999995</v>
          </cell>
          <cell r="G388">
            <v>0</v>
          </cell>
          <cell r="H388">
            <v>-107045.66</v>
          </cell>
          <cell r="I388">
            <v>15763.25129032258</v>
          </cell>
          <cell r="J388" t="str">
            <v>CON CASAS DE BOLSA</v>
          </cell>
        </row>
        <row r="389">
          <cell r="A389" t="str">
            <v>141602030301</v>
          </cell>
          <cell r="B389">
            <v>1416</v>
          </cell>
          <cell r="C389" t="str">
            <v>02030301</v>
          </cell>
          <cell r="D389">
            <v>107045.66</v>
          </cell>
          <cell r="E389">
            <v>488660.79</v>
          </cell>
          <cell r="F389">
            <v>595706.44999999995</v>
          </cell>
          <cell r="G389">
            <v>0</v>
          </cell>
          <cell r="H389">
            <v>-107045.66</v>
          </cell>
          <cell r="I389">
            <v>15763.25129032258</v>
          </cell>
          <cell r="J389" t="str">
            <v>INVERSION PROPIA TESORERIA</v>
          </cell>
        </row>
        <row r="390">
          <cell r="A390" t="str">
            <v>141603</v>
          </cell>
          <cell r="B390">
            <v>1416</v>
          </cell>
          <cell r="C390" t="str">
            <v>03</v>
          </cell>
          <cell r="D390">
            <v>0</v>
          </cell>
          <cell r="E390">
            <v>1147150.83</v>
          </cell>
          <cell r="F390">
            <v>1036892.56</v>
          </cell>
          <cell r="G390">
            <v>110258.27</v>
          </cell>
          <cell r="H390">
            <v>110258.27</v>
          </cell>
          <cell r="I390">
            <v>75872.337419354837</v>
          </cell>
          <cell r="J390" t="str">
            <v>PAPEL  EMITO POR BCA DE DESARROLLO</v>
          </cell>
        </row>
        <row r="391">
          <cell r="A391" t="str">
            <v>14160303</v>
          </cell>
          <cell r="B391">
            <v>1416</v>
          </cell>
          <cell r="C391" t="str">
            <v>0303</v>
          </cell>
          <cell r="D391">
            <v>0</v>
          </cell>
          <cell r="E391">
            <v>1147150.83</v>
          </cell>
          <cell r="F391">
            <v>1036892.56</v>
          </cell>
          <cell r="G391">
            <v>110258.27</v>
          </cell>
          <cell r="H391">
            <v>110258.27</v>
          </cell>
          <cell r="I391">
            <v>75872.337419354837</v>
          </cell>
          <cell r="J391" t="str">
            <v>PAG CON REND LIQ AL VTO</v>
          </cell>
        </row>
        <row r="392">
          <cell r="A392" t="str">
            <v>1416030303</v>
          </cell>
          <cell r="B392">
            <v>1416</v>
          </cell>
          <cell r="C392" t="str">
            <v>030303</v>
          </cell>
          <cell r="D392">
            <v>0</v>
          </cell>
          <cell r="E392">
            <v>1147150.83</v>
          </cell>
          <cell r="F392">
            <v>1036892.56</v>
          </cell>
          <cell r="G392">
            <v>110258.27</v>
          </cell>
          <cell r="H392">
            <v>110258.27</v>
          </cell>
          <cell r="I392">
            <v>75872.337419354837</v>
          </cell>
          <cell r="J392" t="str">
            <v>CON CASAS DE BOLSA</v>
          </cell>
        </row>
        <row r="393">
          <cell r="A393" t="str">
            <v>141603030301</v>
          </cell>
          <cell r="B393">
            <v>1416</v>
          </cell>
          <cell r="C393" t="str">
            <v>03030301</v>
          </cell>
          <cell r="D393">
            <v>0</v>
          </cell>
          <cell r="E393">
            <v>1147150.83</v>
          </cell>
          <cell r="F393">
            <v>1036892.56</v>
          </cell>
          <cell r="G393">
            <v>110258.27</v>
          </cell>
          <cell r="H393">
            <v>110258.27</v>
          </cell>
          <cell r="I393">
            <v>75872.337419354837</v>
          </cell>
          <cell r="J393" t="str">
            <v>INVERSIóN PROPIA TESORERíA</v>
          </cell>
        </row>
        <row r="394">
          <cell r="A394" t="str">
            <v>16090</v>
          </cell>
          <cell r="B394">
            <v>1609</v>
          </cell>
          <cell r="C394" t="str">
            <v>0</v>
          </cell>
          <cell r="D394">
            <v>-700000</v>
          </cell>
          <cell r="E394">
            <v>0</v>
          </cell>
          <cell r="F394">
            <v>0</v>
          </cell>
          <cell r="G394">
            <v>-700000</v>
          </cell>
          <cell r="H394">
            <v>0</v>
          </cell>
          <cell r="I394">
            <v>-700000</v>
          </cell>
          <cell r="J394" t="str">
            <v>INVERSIONES PERMANENTES EN ACCIONES</v>
          </cell>
        </row>
        <row r="395">
          <cell r="A395" t="str">
            <v>160901</v>
          </cell>
          <cell r="B395">
            <v>1609</v>
          </cell>
          <cell r="C395" t="str">
            <v>01</v>
          </cell>
          <cell r="D395">
            <v>-700000</v>
          </cell>
          <cell r="E395">
            <v>0</v>
          </cell>
          <cell r="F395">
            <v>0</v>
          </cell>
          <cell r="G395">
            <v>-700000</v>
          </cell>
          <cell r="H395">
            <v>0</v>
          </cell>
          <cell r="I395">
            <v>-700000</v>
          </cell>
          <cell r="J395" t="str">
            <v>DE SUBSIDIARIAS COMUNES</v>
          </cell>
        </row>
        <row r="396">
          <cell r="A396" t="str">
            <v>16090190</v>
          </cell>
          <cell r="B396">
            <v>1609</v>
          </cell>
          <cell r="C396" t="str">
            <v>0190</v>
          </cell>
          <cell r="D396">
            <v>-700000</v>
          </cell>
          <cell r="E396">
            <v>0</v>
          </cell>
          <cell r="F396">
            <v>0</v>
          </cell>
          <cell r="G396">
            <v>-700000</v>
          </cell>
          <cell r="H396">
            <v>0</v>
          </cell>
          <cell r="I396">
            <v>-700000</v>
          </cell>
          <cell r="J396" t="str">
            <v>DE OTRAS COMUNES</v>
          </cell>
        </row>
        <row r="397">
          <cell r="A397" t="str">
            <v>17010</v>
          </cell>
          <cell r="B397">
            <v>1701</v>
          </cell>
          <cell r="C397" t="str">
            <v>0</v>
          </cell>
          <cell r="D397">
            <v>1303210029.1300001</v>
          </cell>
          <cell r="E397">
            <v>5075812.55</v>
          </cell>
          <cell r="F397">
            <v>2779918.73</v>
          </cell>
          <cell r="G397">
            <v>1305505922.95</v>
          </cell>
          <cell r="H397">
            <v>2295893.8199999998</v>
          </cell>
          <cell r="I397">
            <v>1303580334.5848386</v>
          </cell>
          <cell r="J397" t="str">
            <v>SUBSIDIARIAS</v>
          </cell>
        </row>
        <row r="398">
          <cell r="A398" t="str">
            <v>170101</v>
          </cell>
          <cell r="B398">
            <v>1701</v>
          </cell>
          <cell r="C398" t="str">
            <v>01</v>
          </cell>
          <cell r="D398">
            <v>60402384.509999998</v>
          </cell>
          <cell r="E398">
            <v>726718.51</v>
          </cell>
          <cell r="F398">
            <v>63832.7</v>
          </cell>
          <cell r="G398">
            <v>61065270.32</v>
          </cell>
          <cell r="H398">
            <v>662885.81000000006</v>
          </cell>
          <cell r="I398">
            <v>60509301.576129034</v>
          </cell>
          <cell r="J398" t="str">
            <v>PERTENECIENTES AL SECTOR FINANCIERO</v>
          </cell>
        </row>
        <row r="399">
          <cell r="A399" t="str">
            <v>17010101</v>
          </cell>
          <cell r="B399">
            <v>1701</v>
          </cell>
          <cell r="C399" t="str">
            <v>0101</v>
          </cell>
          <cell r="D399">
            <v>12876000</v>
          </cell>
          <cell r="E399">
            <v>363000</v>
          </cell>
          <cell r="F399">
            <v>42000</v>
          </cell>
          <cell r="G399">
            <v>13197000</v>
          </cell>
          <cell r="H399">
            <v>321000</v>
          </cell>
          <cell r="I399">
            <v>12927774.193548387</v>
          </cell>
          <cell r="J399" t="str">
            <v>FID. MEXDER POR CTA. PROPIA</v>
          </cell>
        </row>
        <row r="400">
          <cell r="A400" t="str">
            <v>17010102</v>
          </cell>
          <cell r="B400">
            <v>1701</v>
          </cell>
          <cell r="C400" t="str">
            <v>0102</v>
          </cell>
          <cell r="D400">
            <v>46416000</v>
          </cell>
          <cell r="E400">
            <v>283000</v>
          </cell>
          <cell r="F400">
            <v>0</v>
          </cell>
          <cell r="G400">
            <v>46699000</v>
          </cell>
          <cell r="H400">
            <v>283000</v>
          </cell>
          <cell r="I400">
            <v>46461645.161290325</v>
          </cell>
          <cell r="J400" t="str">
            <v>FID. MEXDER POR CTA. DE TERCEROS</v>
          </cell>
        </row>
        <row r="401">
          <cell r="A401" t="str">
            <v>17010103</v>
          </cell>
          <cell r="B401">
            <v>1701</v>
          </cell>
          <cell r="C401" t="str">
            <v>0103</v>
          </cell>
          <cell r="D401">
            <v>1110384.51</v>
          </cell>
          <cell r="E401">
            <v>80718.509999999995</v>
          </cell>
          <cell r="F401">
            <v>21832.7</v>
          </cell>
          <cell r="G401">
            <v>1169270.32</v>
          </cell>
          <cell r="H401">
            <v>58885.81</v>
          </cell>
          <cell r="I401">
            <v>1119882.2212903225</v>
          </cell>
          <cell r="J401" t="str">
            <v>DERIVADOS INVERLAT</v>
          </cell>
        </row>
        <row r="402">
          <cell r="A402" t="str">
            <v>170102</v>
          </cell>
          <cell r="B402">
            <v>1701</v>
          </cell>
          <cell r="C402" t="str">
            <v>02</v>
          </cell>
          <cell r="D402">
            <v>1242807644.6199999</v>
          </cell>
          <cell r="E402">
            <v>4349094.04</v>
          </cell>
          <cell r="F402">
            <v>2716086.03</v>
          </cell>
          <cell r="G402">
            <v>1244440652.6300001</v>
          </cell>
          <cell r="H402">
            <v>1633008.01</v>
          </cell>
          <cell r="I402">
            <v>1243071033.0087097</v>
          </cell>
          <cell r="J402" t="str">
            <v>NO PERTENECIENTES AL SECTOR FINANC.</v>
          </cell>
        </row>
        <row r="403">
          <cell r="A403" t="str">
            <v>17010201</v>
          </cell>
          <cell r="B403">
            <v>1701</v>
          </cell>
          <cell r="C403" t="str">
            <v>0201</v>
          </cell>
          <cell r="D403">
            <v>1229180541.51</v>
          </cell>
          <cell r="E403">
            <v>4343840.46</v>
          </cell>
          <cell r="F403">
            <v>2715897.87</v>
          </cell>
          <cell r="G403">
            <v>1230808484.0999999</v>
          </cell>
          <cell r="H403">
            <v>1627942.59</v>
          </cell>
          <cell r="I403">
            <v>1229443112.895484</v>
          </cell>
          <cell r="J403" t="str">
            <v>INMOBILIARIA INVERLAT</v>
          </cell>
        </row>
        <row r="404">
          <cell r="A404" t="str">
            <v>17010202</v>
          </cell>
          <cell r="B404">
            <v>1701</v>
          </cell>
          <cell r="C404" t="str">
            <v>0202</v>
          </cell>
          <cell r="D404">
            <v>209011.11</v>
          </cell>
          <cell r="E404">
            <v>5253.58</v>
          </cell>
          <cell r="F404">
            <v>188.16</v>
          </cell>
          <cell r="G404">
            <v>214076.53</v>
          </cell>
          <cell r="H404">
            <v>5065.42</v>
          </cell>
          <cell r="I404">
            <v>209828.11322580645</v>
          </cell>
          <cell r="J404" t="str">
            <v>SECORESA</v>
          </cell>
        </row>
        <row r="405">
          <cell r="A405" t="str">
            <v>17010203</v>
          </cell>
          <cell r="B405">
            <v>1701</v>
          </cell>
          <cell r="C405" t="str">
            <v>0203</v>
          </cell>
          <cell r="D405">
            <v>13418092</v>
          </cell>
          <cell r="E405">
            <v>0</v>
          </cell>
          <cell r="F405">
            <v>0</v>
          </cell>
          <cell r="G405">
            <v>13418092</v>
          </cell>
          <cell r="H405">
            <v>0</v>
          </cell>
          <cell r="I405">
            <v>13418092</v>
          </cell>
          <cell r="J405" t="str">
            <v>FINCAR</v>
          </cell>
        </row>
        <row r="406">
          <cell r="A406" t="str">
            <v>17900</v>
          </cell>
          <cell r="B406">
            <v>1790</v>
          </cell>
          <cell r="C406" t="str">
            <v>0</v>
          </cell>
          <cell r="D406">
            <v>248631799.46000001</v>
          </cell>
          <cell r="E406">
            <v>1244641.1299999999</v>
          </cell>
          <cell r="F406">
            <v>1200915.45</v>
          </cell>
          <cell r="G406">
            <v>248675525.13999999</v>
          </cell>
          <cell r="H406">
            <v>43725.68</v>
          </cell>
          <cell r="I406">
            <v>248638851.98903227</v>
          </cell>
          <cell r="J406" t="str">
            <v>OTRAS</v>
          </cell>
        </row>
        <row r="407">
          <cell r="A407" t="str">
            <v>179001</v>
          </cell>
          <cell r="B407">
            <v>1790</v>
          </cell>
          <cell r="C407" t="str">
            <v>01</v>
          </cell>
          <cell r="D407">
            <v>13194157.35</v>
          </cell>
          <cell r="E407">
            <v>17592.91</v>
          </cell>
          <cell r="F407">
            <v>516125.45</v>
          </cell>
          <cell r="G407">
            <v>12695624.810000001</v>
          </cell>
          <cell r="H407">
            <v>-498532.54</v>
          </cell>
          <cell r="I407">
            <v>13113748.875806451</v>
          </cell>
          <cell r="J407" t="str">
            <v>PERTENECIENTES AL SECTOR FINANC.</v>
          </cell>
        </row>
        <row r="408">
          <cell r="A408" t="str">
            <v>17900101</v>
          </cell>
          <cell r="B408">
            <v>1790</v>
          </cell>
          <cell r="C408" t="str">
            <v>0101</v>
          </cell>
          <cell r="D408">
            <v>4582897.58</v>
          </cell>
          <cell r="E408">
            <v>13395.86</v>
          </cell>
          <cell r="F408">
            <v>0</v>
          </cell>
          <cell r="G408">
            <v>4596293.4400000004</v>
          </cell>
          <cell r="H408">
            <v>13395.86</v>
          </cell>
          <cell r="I408">
            <v>4585058.2025806447</v>
          </cell>
          <cell r="J408" t="str">
            <v>S.D. INDEVAL</v>
          </cell>
        </row>
        <row r="409">
          <cell r="A409" t="str">
            <v>17900102</v>
          </cell>
          <cell r="B409">
            <v>1790</v>
          </cell>
          <cell r="C409" t="str">
            <v>0102</v>
          </cell>
          <cell r="D409">
            <v>1</v>
          </cell>
          <cell r="E409">
            <v>0</v>
          </cell>
          <cell r="F409">
            <v>0</v>
          </cell>
          <cell r="G409">
            <v>1</v>
          </cell>
          <cell r="H409">
            <v>0</v>
          </cell>
          <cell r="I409">
            <v>1</v>
          </cell>
          <cell r="J409" t="str">
            <v>CORP. DE INF CREDIT DATUM</v>
          </cell>
        </row>
        <row r="410">
          <cell r="A410" t="str">
            <v>17900103</v>
          </cell>
          <cell r="B410">
            <v>1790</v>
          </cell>
          <cell r="C410" t="str">
            <v>0103</v>
          </cell>
          <cell r="D410">
            <v>1115592.25</v>
          </cell>
          <cell r="E410">
            <v>3260.88</v>
          </cell>
          <cell r="F410">
            <v>0</v>
          </cell>
          <cell r="G410">
            <v>1118853.1299999999</v>
          </cell>
          <cell r="H410">
            <v>3260.88</v>
          </cell>
          <cell r="I410">
            <v>1116118.1983870969</v>
          </cell>
          <cell r="J410" t="str">
            <v>TRANS UNION PERSONAS FISICAS</v>
          </cell>
        </row>
        <row r="411">
          <cell r="A411" t="str">
            <v>17900104</v>
          </cell>
          <cell r="B411">
            <v>1790</v>
          </cell>
          <cell r="C411" t="str">
            <v>0104</v>
          </cell>
          <cell r="D411">
            <v>7175390.5199999996</v>
          </cell>
          <cell r="E411">
            <v>0</v>
          </cell>
          <cell r="F411">
            <v>516125.45</v>
          </cell>
          <cell r="G411">
            <v>6659265.0700000003</v>
          </cell>
          <cell r="H411">
            <v>-516125.45</v>
          </cell>
          <cell r="I411">
            <v>7092144.4796774192</v>
          </cell>
          <cell r="J411" t="str">
            <v>SOC. DE INVERSION CAP. FIJO</v>
          </cell>
        </row>
        <row r="412">
          <cell r="A412" t="str">
            <v>17900105</v>
          </cell>
          <cell r="B412">
            <v>1790</v>
          </cell>
          <cell r="C412" t="str">
            <v>0105</v>
          </cell>
          <cell r="D412">
            <v>320276</v>
          </cell>
          <cell r="E412">
            <v>936.17</v>
          </cell>
          <cell r="F412">
            <v>0</v>
          </cell>
          <cell r="G412">
            <v>321212.17</v>
          </cell>
          <cell r="H412">
            <v>936.17</v>
          </cell>
          <cell r="I412">
            <v>320426.99516129034</v>
          </cell>
          <cell r="J412" t="str">
            <v>DUN E BRADSTREEF PERSONAS MORALES</v>
          </cell>
        </row>
        <row r="413">
          <cell r="A413" t="str">
            <v>179002</v>
          </cell>
          <cell r="B413">
            <v>1790</v>
          </cell>
          <cell r="C413" t="str">
            <v>02</v>
          </cell>
          <cell r="D413">
            <v>235437642.11000001</v>
          </cell>
          <cell r="E413">
            <v>1227048.22</v>
          </cell>
          <cell r="F413">
            <v>684790</v>
          </cell>
          <cell r="G413">
            <v>235979900.33000001</v>
          </cell>
          <cell r="H413">
            <v>542258.22</v>
          </cell>
          <cell r="I413">
            <v>235525103.11322582</v>
          </cell>
          <cell r="J413" t="str">
            <v>NO PERTENECIENTES AL SECTOR FINANC.</v>
          </cell>
        </row>
        <row r="414">
          <cell r="A414" t="str">
            <v>17900201</v>
          </cell>
          <cell r="B414">
            <v>1790</v>
          </cell>
          <cell r="C414" t="str">
            <v>0201</v>
          </cell>
          <cell r="D414">
            <v>38603978.140000001</v>
          </cell>
          <cell r="E414">
            <v>410982.35</v>
          </cell>
          <cell r="F414">
            <v>0</v>
          </cell>
          <cell r="G414">
            <v>39014960.490000002</v>
          </cell>
          <cell r="H414">
            <v>410982.35</v>
          </cell>
          <cell r="I414">
            <v>38670265.615806453</v>
          </cell>
          <cell r="J414" t="str">
            <v>CONTROLADORA PROSA</v>
          </cell>
        </row>
        <row r="415">
          <cell r="A415" t="str">
            <v>17900202</v>
          </cell>
          <cell r="B415">
            <v>1790</v>
          </cell>
          <cell r="C415" t="str">
            <v>0202</v>
          </cell>
          <cell r="D415">
            <v>3540826.42</v>
          </cell>
          <cell r="E415">
            <v>0</v>
          </cell>
          <cell r="F415">
            <v>684790</v>
          </cell>
          <cell r="G415">
            <v>2856036.42</v>
          </cell>
          <cell r="H415">
            <v>-684790</v>
          </cell>
          <cell r="I415">
            <v>3430376.42</v>
          </cell>
          <cell r="J415" t="str">
            <v>PROCESAR</v>
          </cell>
        </row>
        <row r="416">
          <cell r="A416" t="str">
            <v>17900203</v>
          </cell>
          <cell r="B416">
            <v>1790</v>
          </cell>
          <cell r="C416" t="str">
            <v>0203</v>
          </cell>
          <cell r="D416">
            <v>3006.79</v>
          </cell>
          <cell r="E416">
            <v>8.7899999999999991</v>
          </cell>
          <cell r="F416">
            <v>0</v>
          </cell>
          <cell r="G416">
            <v>3015.58</v>
          </cell>
          <cell r="H416">
            <v>8.7899999999999991</v>
          </cell>
          <cell r="I416">
            <v>3008.2077419354837</v>
          </cell>
          <cell r="J416" t="str">
            <v>CECOBAN</v>
          </cell>
        </row>
        <row r="417">
          <cell r="A417" t="str">
            <v>17900205</v>
          </cell>
          <cell r="B417">
            <v>1790</v>
          </cell>
          <cell r="C417" t="str">
            <v>0205</v>
          </cell>
          <cell r="D417">
            <v>192363213.19999999</v>
          </cell>
          <cell r="E417">
            <v>562279.86</v>
          </cell>
          <cell r="F417">
            <v>0</v>
          </cell>
          <cell r="G417">
            <v>192925493.06</v>
          </cell>
          <cell r="H417">
            <v>562279.86</v>
          </cell>
          <cell r="I417">
            <v>192453903.5</v>
          </cell>
          <cell r="J417" t="str">
            <v>SERV. PANAMERICANO DE PROTECCION</v>
          </cell>
        </row>
        <row r="418">
          <cell r="A418" t="str">
            <v>17900206</v>
          </cell>
          <cell r="B418">
            <v>1790</v>
          </cell>
          <cell r="C418" t="str">
            <v>0206</v>
          </cell>
          <cell r="D418">
            <v>926617.56</v>
          </cell>
          <cell r="E418">
            <v>253777.22</v>
          </cell>
          <cell r="F418">
            <v>0</v>
          </cell>
          <cell r="G418">
            <v>1180394.78</v>
          </cell>
          <cell r="H418">
            <v>253777.22</v>
          </cell>
          <cell r="I418">
            <v>967549.36967741931</v>
          </cell>
          <cell r="J418" t="str">
            <v>SEG. Y PROTECCION BANCARIA</v>
          </cell>
        </row>
        <row r="419">
          <cell r="A419" t="str">
            <v>22020</v>
          </cell>
          <cell r="B419">
            <v>2202</v>
          </cell>
          <cell r="C419" t="str">
            <v>0</v>
          </cell>
          <cell r="D419">
            <v>-3000000000</v>
          </cell>
          <cell r="E419">
            <v>5141181818.1899996</v>
          </cell>
          <cell r="F419">
            <v>4441181818.1800003</v>
          </cell>
          <cell r="G419">
            <v>-2299999999.9899998</v>
          </cell>
          <cell r="H419">
            <v>700000000.00999999</v>
          </cell>
          <cell r="I419">
            <v>-1888774193.5416129</v>
          </cell>
          <cell r="J419" t="str">
            <v>PRESTAMOS DE BANCOS</v>
          </cell>
        </row>
        <row r="420">
          <cell r="A420" t="str">
            <v>220202</v>
          </cell>
          <cell r="B420">
            <v>2202</v>
          </cell>
          <cell r="C420" t="str">
            <v>02</v>
          </cell>
          <cell r="D420">
            <v>0</v>
          </cell>
          <cell r="E420">
            <v>181818.19</v>
          </cell>
          <cell r="F420">
            <v>181818.18</v>
          </cell>
          <cell r="G420">
            <v>0.01</v>
          </cell>
          <cell r="H420">
            <v>0.01</v>
          </cell>
          <cell r="I420">
            <v>6.7741935483000004E-3</v>
          </cell>
          <cell r="J420" t="str">
            <v>PARA APOYO FINANCIERO</v>
          </cell>
        </row>
        <row r="421">
          <cell r="A421" t="str">
            <v>22020202</v>
          </cell>
          <cell r="B421">
            <v>2202</v>
          </cell>
          <cell r="C421" t="str">
            <v>0202</v>
          </cell>
          <cell r="D421">
            <v>0</v>
          </cell>
          <cell r="E421">
            <v>181818.19</v>
          </cell>
          <cell r="F421">
            <v>181818.18</v>
          </cell>
          <cell r="G421">
            <v>0.01</v>
          </cell>
          <cell r="H421">
            <v>0.01</v>
          </cell>
          <cell r="I421">
            <v>6.7741935483000004E-3</v>
          </cell>
          <cell r="J421" t="str">
            <v>CALL MONEY</v>
          </cell>
        </row>
        <row r="422">
          <cell r="A422" t="str">
            <v>220203</v>
          </cell>
          <cell r="B422">
            <v>2202</v>
          </cell>
          <cell r="C422" t="str">
            <v>03</v>
          </cell>
          <cell r="D422">
            <v>-3000000000</v>
          </cell>
          <cell r="E422">
            <v>5141000000</v>
          </cell>
          <cell r="F422">
            <v>4441000000</v>
          </cell>
          <cell r="G422">
            <v>-2300000000</v>
          </cell>
          <cell r="H422">
            <v>700000000</v>
          </cell>
          <cell r="I422">
            <v>-1888774193.5483871</v>
          </cell>
          <cell r="J422" t="str">
            <v>PARA OP ESPECIFICAS</v>
          </cell>
        </row>
        <row r="423">
          <cell r="A423" t="str">
            <v>22020304</v>
          </cell>
          <cell r="B423">
            <v>2202</v>
          </cell>
          <cell r="C423" t="str">
            <v>0304</v>
          </cell>
          <cell r="D423">
            <v>-3000000000</v>
          </cell>
          <cell r="E423">
            <v>5141000000</v>
          </cell>
          <cell r="F423">
            <v>4441000000</v>
          </cell>
          <cell r="G423">
            <v>-2300000000</v>
          </cell>
          <cell r="H423">
            <v>700000000</v>
          </cell>
          <cell r="I423">
            <v>-1888774193.5483871</v>
          </cell>
          <cell r="J423" t="str">
            <v>SUBASTA BANXICO</v>
          </cell>
        </row>
        <row r="424">
          <cell r="A424" t="str">
            <v>2202030401</v>
          </cell>
          <cell r="B424">
            <v>2202</v>
          </cell>
          <cell r="C424" t="str">
            <v>030401</v>
          </cell>
          <cell r="D424">
            <v>-3000000000</v>
          </cell>
          <cell r="E424">
            <v>5141000000</v>
          </cell>
          <cell r="F424">
            <v>4441000000</v>
          </cell>
          <cell r="G424">
            <v>-2300000000</v>
          </cell>
          <cell r="H424">
            <v>700000000</v>
          </cell>
          <cell r="I424">
            <v>-1888774193.5483871</v>
          </cell>
          <cell r="J424" t="str">
            <v>CREDITO</v>
          </cell>
        </row>
        <row r="425">
          <cell r="A425" t="str">
            <v>22150</v>
          </cell>
          <cell r="B425">
            <v>2215</v>
          </cell>
          <cell r="C425" t="str">
            <v>0</v>
          </cell>
          <cell r="D425">
            <v>-250000000</v>
          </cell>
          <cell r="E425">
            <v>8521762342.5200005</v>
          </cell>
          <cell r="F425">
            <v>8534271579.5799999</v>
          </cell>
          <cell r="G425">
            <v>-262509237.06</v>
          </cell>
          <cell r="H425">
            <v>-12509237.060000001</v>
          </cell>
          <cell r="I425">
            <v>-630950715.43419349</v>
          </cell>
          <cell r="J425" t="str">
            <v>VALS NO ASIGNADOS X LIQ SALDO ACREEDOR</v>
          </cell>
        </row>
        <row r="426">
          <cell r="A426" t="str">
            <v>221501</v>
          </cell>
          <cell r="B426">
            <v>2215</v>
          </cell>
          <cell r="C426" t="str">
            <v>01</v>
          </cell>
          <cell r="D426">
            <v>0</v>
          </cell>
          <cell r="E426">
            <v>5075940630.3500004</v>
          </cell>
          <cell r="F426">
            <v>5338449866.5600004</v>
          </cell>
          <cell r="G426">
            <v>-262509236.21000001</v>
          </cell>
          <cell r="H426">
            <v>-262509236.21000001</v>
          </cell>
          <cell r="I426">
            <v>-381414543.11483872</v>
          </cell>
          <cell r="J426" t="str">
            <v>ACREED EN OPS DE RANGO</v>
          </cell>
        </row>
        <row r="427">
          <cell r="A427" t="str">
            <v>22150101</v>
          </cell>
          <cell r="B427">
            <v>2215</v>
          </cell>
          <cell r="C427" t="str">
            <v>0101</v>
          </cell>
          <cell r="D427">
            <v>0</v>
          </cell>
          <cell r="E427">
            <v>2675940630.3499999</v>
          </cell>
          <cell r="F427">
            <v>2938449866.5599999</v>
          </cell>
          <cell r="G427">
            <v>-262509236.21000001</v>
          </cell>
          <cell r="H427">
            <v>-262509236.21000001</v>
          </cell>
          <cell r="I427">
            <v>-181414543.11483872</v>
          </cell>
          <cell r="J427" t="str">
            <v>OPER CON DEUDA GUBERNAMENTAL</v>
          </cell>
        </row>
        <row r="428">
          <cell r="A428" t="str">
            <v>2215010101</v>
          </cell>
          <cell r="B428">
            <v>2215</v>
          </cell>
          <cell r="C428" t="str">
            <v>010101</v>
          </cell>
          <cell r="D428">
            <v>0</v>
          </cell>
          <cell r="E428">
            <v>1675940630.3499999</v>
          </cell>
          <cell r="F428">
            <v>1938449866.5599999</v>
          </cell>
          <cell r="G428">
            <v>-262509236.21000001</v>
          </cell>
          <cell r="H428">
            <v>-262509236.21000001</v>
          </cell>
          <cell r="I428">
            <v>-116898414.08258064</v>
          </cell>
          <cell r="J428" t="str">
            <v>EN DIRECTO</v>
          </cell>
        </row>
        <row r="429">
          <cell r="A429" t="str">
            <v>2215010102</v>
          </cell>
          <cell r="B429">
            <v>2215</v>
          </cell>
          <cell r="C429" t="str">
            <v>010102</v>
          </cell>
          <cell r="D429">
            <v>0</v>
          </cell>
          <cell r="E429">
            <v>1000000000</v>
          </cell>
          <cell r="F429">
            <v>1000000000</v>
          </cell>
          <cell r="G429">
            <v>0</v>
          </cell>
          <cell r="H429">
            <v>0</v>
          </cell>
          <cell r="I429">
            <v>-64516129.032258064</v>
          </cell>
          <cell r="J429" t="str">
            <v>EN REPORTO</v>
          </cell>
        </row>
        <row r="430">
          <cell r="A430" t="str">
            <v>22150102</v>
          </cell>
          <cell r="B430">
            <v>2215</v>
          </cell>
          <cell r="C430" t="str">
            <v>0102</v>
          </cell>
          <cell r="D430">
            <v>0</v>
          </cell>
          <cell r="E430">
            <v>2400000000</v>
          </cell>
          <cell r="F430">
            <v>2400000000</v>
          </cell>
          <cell r="G430">
            <v>0</v>
          </cell>
          <cell r="H430">
            <v>0</v>
          </cell>
          <cell r="I430">
            <v>-200000000</v>
          </cell>
          <cell r="J430" t="str">
            <v>OPER CON DEUDA BANCARIA</v>
          </cell>
        </row>
        <row r="431">
          <cell r="A431" t="str">
            <v>2215010201</v>
          </cell>
          <cell r="B431">
            <v>2215</v>
          </cell>
          <cell r="C431" t="str">
            <v>010201</v>
          </cell>
          <cell r="D431">
            <v>0</v>
          </cell>
          <cell r="E431">
            <v>2400000000</v>
          </cell>
          <cell r="F431">
            <v>2400000000</v>
          </cell>
          <cell r="G431">
            <v>0</v>
          </cell>
          <cell r="H431">
            <v>0</v>
          </cell>
          <cell r="I431">
            <v>-200000000</v>
          </cell>
          <cell r="J431" t="str">
            <v>EN DIRECTO</v>
          </cell>
        </row>
        <row r="432">
          <cell r="A432" t="str">
            <v>221502</v>
          </cell>
          <cell r="B432">
            <v>2215</v>
          </cell>
          <cell r="C432" t="str">
            <v>02</v>
          </cell>
          <cell r="D432">
            <v>-250000000</v>
          </cell>
          <cell r="E432">
            <v>3445821712.1700001</v>
          </cell>
          <cell r="F432">
            <v>3195821713.02</v>
          </cell>
          <cell r="G432">
            <v>-0.85</v>
          </cell>
          <cell r="H432">
            <v>249999999.15000001</v>
          </cell>
          <cell r="I432">
            <v>-249536172.31935483</v>
          </cell>
          <cell r="J432" t="str">
            <v>TITS POR ENTREGAR ENOPS DE RANGO</v>
          </cell>
        </row>
        <row r="433">
          <cell r="A433" t="str">
            <v>22150201</v>
          </cell>
          <cell r="B433">
            <v>2215</v>
          </cell>
          <cell r="C433" t="str">
            <v>0201</v>
          </cell>
          <cell r="D433">
            <v>0</v>
          </cell>
          <cell r="E433">
            <v>2895821712.1700001</v>
          </cell>
          <cell r="F433">
            <v>2895821713.02</v>
          </cell>
          <cell r="G433">
            <v>-0.85</v>
          </cell>
          <cell r="H433">
            <v>-0.85</v>
          </cell>
          <cell r="I433">
            <v>-230181333.60967743</v>
          </cell>
          <cell r="J433" t="str">
            <v>OPS CON DEUDA GUBERNAMENTAL</v>
          </cell>
        </row>
        <row r="434">
          <cell r="A434" t="str">
            <v>2215020101</v>
          </cell>
          <cell r="B434">
            <v>2215</v>
          </cell>
          <cell r="C434" t="str">
            <v>020101</v>
          </cell>
          <cell r="D434">
            <v>0</v>
          </cell>
          <cell r="E434">
            <v>2895821712.1700001</v>
          </cell>
          <cell r="F434">
            <v>2895821713.02</v>
          </cell>
          <cell r="G434">
            <v>-0.85</v>
          </cell>
          <cell r="H434">
            <v>-0.85</v>
          </cell>
          <cell r="I434">
            <v>-230181333.60967743</v>
          </cell>
          <cell r="J434" t="str">
            <v>EN DIRECTO</v>
          </cell>
        </row>
        <row r="435">
          <cell r="A435" t="str">
            <v>22150202</v>
          </cell>
          <cell r="B435">
            <v>2215</v>
          </cell>
          <cell r="C435" t="str">
            <v>0202</v>
          </cell>
          <cell r="D435">
            <v>-250000000</v>
          </cell>
          <cell r="E435">
            <v>550000000</v>
          </cell>
          <cell r="F435">
            <v>300000000</v>
          </cell>
          <cell r="G435">
            <v>0</v>
          </cell>
          <cell r="H435">
            <v>250000000</v>
          </cell>
          <cell r="I435">
            <v>-19354838.709677421</v>
          </cell>
          <cell r="J435" t="str">
            <v>OPERAC CON DEUDA BANCARIA</v>
          </cell>
        </row>
        <row r="436">
          <cell r="A436" t="str">
            <v>2215020201</v>
          </cell>
          <cell r="B436">
            <v>2215</v>
          </cell>
          <cell r="C436" t="str">
            <v>020201</v>
          </cell>
          <cell r="D436">
            <v>-250000000</v>
          </cell>
          <cell r="E436">
            <v>550000000</v>
          </cell>
          <cell r="F436">
            <v>300000000</v>
          </cell>
          <cell r="G436">
            <v>0</v>
          </cell>
          <cell r="H436">
            <v>250000000</v>
          </cell>
          <cell r="I436">
            <v>-19354838.709677421</v>
          </cell>
          <cell r="J436" t="str">
            <v>EN DIRECTO</v>
          </cell>
        </row>
        <row r="437">
          <cell r="A437" t="str">
            <v>23090</v>
          </cell>
          <cell r="B437">
            <v>2309</v>
          </cell>
          <cell r="C437" t="str">
            <v>0</v>
          </cell>
          <cell r="D437">
            <v>-18160833.329999998</v>
          </cell>
          <cell r="E437">
            <v>3250833.34</v>
          </cell>
          <cell r="F437">
            <v>12835666.67</v>
          </cell>
          <cell r="G437">
            <v>-27745666.66</v>
          </cell>
          <cell r="H437">
            <v>-9584833.3300000001</v>
          </cell>
          <cell r="I437">
            <v>-17455501.78483871</v>
          </cell>
          <cell r="J437" t="str">
            <v>ACREEDORES POR INTERESES</v>
          </cell>
        </row>
        <row r="438">
          <cell r="A438" t="str">
            <v>230903</v>
          </cell>
          <cell r="B438">
            <v>2309</v>
          </cell>
          <cell r="C438" t="str">
            <v>03</v>
          </cell>
          <cell r="D438">
            <v>-18160833.329999998</v>
          </cell>
          <cell r="E438">
            <v>3250833.34</v>
          </cell>
          <cell r="F438">
            <v>12835666.67</v>
          </cell>
          <cell r="G438">
            <v>-27745666.66</v>
          </cell>
          <cell r="H438">
            <v>-9584833.3300000001</v>
          </cell>
          <cell r="I438">
            <v>-17455501.78483871</v>
          </cell>
          <cell r="J438" t="str">
            <v>DERIVADOS DE DEPOSTIOS A PLAZO</v>
          </cell>
        </row>
        <row r="439">
          <cell r="A439" t="str">
            <v>23090312</v>
          </cell>
          <cell r="B439">
            <v>2309</v>
          </cell>
          <cell r="C439" t="str">
            <v>0312</v>
          </cell>
          <cell r="D439">
            <v>-14910000</v>
          </cell>
          <cell r="E439">
            <v>0</v>
          </cell>
          <cell r="F439">
            <v>7812000</v>
          </cell>
          <cell r="G439">
            <v>-22722000</v>
          </cell>
          <cell r="H439">
            <v>-7812000</v>
          </cell>
          <cell r="I439">
            <v>-16170000</v>
          </cell>
          <cell r="J439" t="str">
            <v>OBLIGACIONES SUBORDINADAS EN M N</v>
          </cell>
        </row>
        <row r="440">
          <cell r="A440" t="str">
            <v>2309031201</v>
          </cell>
          <cell r="B440">
            <v>2309</v>
          </cell>
          <cell r="C440" t="str">
            <v>031201</v>
          </cell>
          <cell r="D440">
            <v>-14910000</v>
          </cell>
          <cell r="E440">
            <v>0</v>
          </cell>
          <cell r="F440">
            <v>7812000</v>
          </cell>
          <cell r="G440">
            <v>-22722000</v>
          </cell>
          <cell r="H440">
            <v>-7812000</v>
          </cell>
          <cell r="I440">
            <v>-16170000</v>
          </cell>
          <cell r="J440" t="str">
            <v>CONVERTIBLES A CAPITAL</v>
          </cell>
        </row>
        <row r="441">
          <cell r="A441" t="str">
            <v>23090317</v>
          </cell>
          <cell r="B441">
            <v>2309</v>
          </cell>
          <cell r="C441" t="str">
            <v>0317</v>
          </cell>
          <cell r="D441">
            <v>-3250833.33</v>
          </cell>
          <cell r="E441">
            <v>3250833.34</v>
          </cell>
          <cell r="F441">
            <v>5023666.67</v>
          </cell>
          <cell r="G441">
            <v>-5023666.66</v>
          </cell>
          <cell r="H441">
            <v>-1772833.33</v>
          </cell>
          <cell r="I441">
            <v>-1285501.7848387097</v>
          </cell>
          <cell r="J441" t="str">
            <v>PRESTAMOS DE BANCOS</v>
          </cell>
        </row>
        <row r="442">
          <cell r="A442" t="str">
            <v>2309031705</v>
          </cell>
          <cell r="B442">
            <v>2309</v>
          </cell>
          <cell r="C442" t="str">
            <v>031705</v>
          </cell>
          <cell r="D442">
            <v>-3250833.33</v>
          </cell>
          <cell r="E442">
            <v>3250833.34</v>
          </cell>
          <cell r="F442">
            <v>5023666.67</v>
          </cell>
          <cell r="G442">
            <v>-5023666.66</v>
          </cell>
          <cell r="H442">
            <v>-1772833.33</v>
          </cell>
          <cell r="I442">
            <v>-1285501.7848387097</v>
          </cell>
          <cell r="J442" t="str">
            <v>PARA OP ESPECIFICAS BANCO DE MEX</v>
          </cell>
        </row>
        <row r="443">
          <cell r="A443" t="str">
            <v>24090</v>
          </cell>
          <cell r="B443">
            <v>2409</v>
          </cell>
          <cell r="C443" t="str">
            <v>0</v>
          </cell>
          <cell r="D443">
            <v>-501893110.73000002</v>
          </cell>
          <cell r="E443">
            <v>9005953033.2000008</v>
          </cell>
          <cell r="F443">
            <v>9886097713.4599991</v>
          </cell>
          <cell r="G443">
            <v>-1382037790.99</v>
          </cell>
          <cell r="H443">
            <v>-880144680.25999999</v>
          </cell>
          <cell r="I443">
            <v>-724121072.84967744</v>
          </cell>
          <cell r="J443" t="str">
            <v>ACREEDORES POR REPORTO VALS GUBERNAMEN</v>
          </cell>
        </row>
        <row r="444">
          <cell r="A444" t="str">
            <v>240901</v>
          </cell>
          <cell r="B444">
            <v>2409</v>
          </cell>
          <cell r="C444" t="str">
            <v>01</v>
          </cell>
          <cell r="D444">
            <v>-499999882.55000001</v>
          </cell>
          <cell r="E444">
            <v>8999999066.1499996</v>
          </cell>
          <cell r="F444">
            <v>9880999126.8799992</v>
          </cell>
          <cell r="G444">
            <v>-1380999943.28</v>
          </cell>
          <cell r="H444">
            <v>-881000060.73000002</v>
          </cell>
          <cell r="I444">
            <v>-722741848.70419359</v>
          </cell>
          <cell r="J444" t="str">
            <v>PRECIO PACTADO</v>
          </cell>
        </row>
        <row r="445">
          <cell r="A445" t="str">
            <v>24090101</v>
          </cell>
          <cell r="B445">
            <v>2409</v>
          </cell>
          <cell r="C445" t="str">
            <v>0101</v>
          </cell>
          <cell r="D445">
            <v>0</v>
          </cell>
          <cell r="E445">
            <v>343448898.06999999</v>
          </cell>
          <cell r="F445">
            <v>1224448884.72</v>
          </cell>
          <cell r="G445">
            <v>-880999986.64999998</v>
          </cell>
          <cell r="H445">
            <v>-880999986.64999998</v>
          </cell>
          <cell r="I445">
            <v>-153175768.75225806</v>
          </cell>
          <cell r="J445" t="str">
            <v>CETES</v>
          </cell>
        </row>
        <row r="446">
          <cell r="A446" t="str">
            <v>2409010101</v>
          </cell>
          <cell r="B446">
            <v>2409</v>
          </cell>
          <cell r="C446" t="str">
            <v>010101</v>
          </cell>
          <cell r="D446">
            <v>0</v>
          </cell>
          <cell r="E446">
            <v>0</v>
          </cell>
          <cell r="F446">
            <v>880999986.64999998</v>
          </cell>
          <cell r="G446">
            <v>-880999986.64999998</v>
          </cell>
          <cell r="H446">
            <v>-880999986.64999998</v>
          </cell>
          <cell r="I446">
            <v>-142096772.04032257</v>
          </cell>
          <cell r="J446" t="str">
            <v>CON BANCA MULTIPLE</v>
          </cell>
        </row>
        <row r="447">
          <cell r="A447" t="str">
            <v>240901010101</v>
          </cell>
          <cell r="B447">
            <v>2409</v>
          </cell>
          <cell r="C447" t="str">
            <v>01010101</v>
          </cell>
          <cell r="D447">
            <v>0</v>
          </cell>
          <cell r="E447">
            <v>0</v>
          </cell>
          <cell r="F447">
            <v>880999986.64999998</v>
          </cell>
          <cell r="G447">
            <v>-880999986.64999998</v>
          </cell>
          <cell r="H447">
            <v>-880999986.64999998</v>
          </cell>
          <cell r="I447">
            <v>-142096772.04032257</v>
          </cell>
          <cell r="J447" t="str">
            <v>INVERSION PROPIA TESORERIA</v>
          </cell>
        </row>
        <row r="448">
          <cell r="A448" t="str">
            <v>2409010103</v>
          </cell>
          <cell r="B448">
            <v>2409</v>
          </cell>
          <cell r="C448" t="str">
            <v>010103</v>
          </cell>
          <cell r="D448">
            <v>0</v>
          </cell>
          <cell r="E448">
            <v>343448898.06999999</v>
          </cell>
          <cell r="F448">
            <v>343448898.06999999</v>
          </cell>
          <cell r="G448">
            <v>0</v>
          </cell>
          <cell r="H448">
            <v>0</v>
          </cell>
          <cell r="I448">
            <v>-11078996.711935485</v>
          </cell>
          <cell r="J448" t="str">
            <v>CON CASAS DE BOLSA</v>
          </cell>
        </row>
        <row r="449">
          <cell r="A449" t="str">
            <v>240901010301</v>
          </cell>
          <cell r="B449">
            <v>2409</v>
          </cell>
          <cell r="C449" t="str">
            <v>01010301</v>
          </cell>
          <cell r="D449">
            <v>0</v>
          </cell>
          <cell r="E449">
            <v>343448898.06999999</v>
          </cell>
          <cell r="F449">
            <v>343448898.06999999</v>
          </cell>
          <cell r="G449">
            <v>0</v>
          </cell>
          <cell r="H449">
            <v>0</v>
          </cell>
          <cell r="I449">
            <v>-11078996.711935485</v>
          </cell>
          <cell r="J449" t="str">
            <v>INVERSION PROPIA TESORERIA</v>
          </cell>
        </row>
        <row r="450">
          <cell r="A450" t="str">
            <v>24090105</v>
          </cell>
          <cell r="B450">
            <v>2409</v>
          </cell>
          <cell r="C450" t="str">
            <v>0105</v>
          </cell>
          <cell r="D450">
            <v>0</v>
          </cell>
          <cell r="E450">
            <v>1969712380.3199999</v>
          </cell>
          <cell r="F450">
            <v>1969712380.3199999</v>
          </cell>
          <cell r="G450">
            <v>0</v>
          </cell>
          <cell r="H450">
            <v>0</v>
          </cell>
          <cell r="I450">
            <v>-72277318.240322575</v>
          </cell>
          <cell r="J450" t="str">
            <v>TRIBONDES</v>
          </cell>
        </row>
        <row r="451">
          <cell r="A451" t="str">
            <v>2409010501</v>
          </cell>
          <cell r="B451">
            <v>2409</v>
          </cell>
          <cell r="C451" t="str">
            <v>010501</v>
          </cell>
          <cell r="D451">
            <v>-3</v>
          </cell>
          <cell r="E451">
            <v>1969712380.3199999</v>
          </cell>
          <cell r="F451">
            <v>1969712377.3199999</v>
          </cell>
          <cell r="G451">
            <v>0</v>
          </cell>
          <cell r="H451">
            <v>3</v>
          </cell>
          <cell r="I451">
            <v>-72277320.756451607</v>
          </cell>
          <cell r="J451" t="str">
            <v>CON BANCA MULTIPLE</v>
          </cell>
        </row>
        <row r="452">
          <cell r="A452" t="str">
            <v>240901050101</v>
          </cell>
          <cell r="B452">
            <v>2409</v>
          </cell>
          <cell r="C452" t="str">
            <v>01050101</v>
          </cell>
          <cell r="D452">
            <v>-3</v>
          </cell>
          <cell r="E452">
            <v>1969712380.3199999</v>
          </cell>
          <cell r="F452">
            <v>1969712377.3199999</v>
          </cell>
          <cell r="G452">
            <v>0</v>
          </cell>
          <cell r="H452">
            <v>3</v>
          </cell>
          <cell r="I452">
            <v>-72277320.756451607</v>
          </cell>
          <cell r="J452" t="str">
            <v>INVERSION PROPIA TESORERIA</v>
          </cell>
        </row>
        <row r="453">
          <cell r="A453" t="str">
            <v>2409010503</v>
          </cell>
          <cell r="B453">
            <v>2409</v>
          </cell>
          <cell r="C453" t="str">
            <v>010503</v>
          </cell>
          <cell r="D453">
            <v>3</v>
          </cell>
          <cell r="E453">
            <v>0</v>
          </cell>
          <cell r="F453">
            <v>3</v>
          </cell>
          <cell r="G453">
            <v>0</v>
          </cell>
          <cell r="H453">
            <v>-3</v>
          </cell>
          <cell r="I453">
            <v>2.5161290322580001</v>
          </cell>
          <cell r="J453" t="str">
            <v>CON CASAS DE BOLSA</v>
          </cell>
        </row>
        <row r="454">
          <cell r="A454" t="str">
            <v>240901050301</v>
          </cell>
          <cell r="B454">
            <v>2409</v>
          </cell>
          <cell r="C454" t="str">
            <v>01050301</v>
          </cell>
          <cell r="D454">
            <v>3</v>
          </cell>
          <cell r="E454">
            <v>0</v>
          </cell>
          <cell r="F454">
            <v>3</v>
          </cell>
          <cell r="G454">
            <v>0</v>
          </cell>
          <cell r="H454">
            <v>-3</v>
          </cell>
          <cell r="I454">
            <v>2.5161290322580001</v>
          </cell>
          <cell r="J454" t="str">
            <v>INVERSION PROPIA TESORERIA</v>
          </cell>
        </row>
        <row r="455">
          <cell r="A455" t="str">
            <v>24090108</v>
          </cell>
          <cell r="B455">
            <v>2409</v>
          </cell>
          <cell r="C455" t="str">
            <v>0108</v>
          </cell>
          <cell r="D455">
            <v>0</v>
          </cell>
          <cell r="E455">
            <v>666231904.22000003</v>
          </cell>
          <cell r="F455">
            <v>1166231860.8299999</v>
          </cell>
          <cell r="G455">
            <v>-499999956.61000001</v>
          </cell>
          <cell r="H455">
            <v>-499999956.61000001</v>
          </cell>
          <cell r="I455">
            <v>-109527327.05451612</v>
          </cell>
          <cell r="J455" t="str">
            <v>BONOS GOBIERNO FEDERAL M 3</v>
          </cell>
        </row>
        <row r="456">
          <cell r="A456" t="str">
            <v>2409010801</v>
          </cell>
          <cell r="B456">
            <v>2409</v>
          </cell>
          <cell r="C456" t="str">
            <v>010801</v>
          </cell>
          <cell r="D456">
            <v>0</v>
          </cell>
          <cell r="E456">
            <v>509680835.16000003</v>
          </cell>
          <cell r="F456">
            <v>1009680791.77</v>
          </cell>
          <cell r="G456">
            <v>-499999956.61000001</v>
          </cell>
          <cell r="H456">
            <v>-499999956.61000001</v>
          </cell>
          <cell r="I456">
            <v>-104477292.56870967</v>
          </cell>
          <cell r="J456" t="str">
            <v>CON BANCA MULTIPLE</v>
          </cell>
        </row>
        <row r="457">
          <cell r="A457" t="str">
            <v>240901080101</v>
          </cell>
          <cell r="B457">
            <v>2409</v>
          </cell>
          <cell r="C457" t="str">
            <v>01080101</v>
          </cell>
          <cell r="D457">
            <v>0</v>
          </cell>
          <cell r="E457">
            <v>509680835.16000003</v>
          </cell>
          <cell r="F457">
            <v>1009680791.77</v>
          </cell>
          <cell r="G457">
            <v>-499999956.61000001</v>
          </cell>
          <cell r="H457">
            <v>-499999956.61000001</v>
          </cell>
          <cell r="I457">
            <v>-104477292.56870967</v>
          </cell>
          <cell r="J457" t="str">
            <v>INVERSION PROPIA TESORERIA</v>
          </cell>
        </row>
        <row r="458">
          <cell r="A458" t="str">
            <v>2409010803</v>
          </cell>
          <cell r="B458">
            <v>2409</v>
          </cell>
          <cell r="C458" t="str">
            <v>010803</v>
          </cell>
          <cell r="D458">
            <v>0</v>
          </cell>
          <cell r="E458">
            <v>156551069.06</v>
          </cell>
          <cell r="F458">
            <v>156551069.06</v>
          </cell>
          <cell r="G458">
            <v>0</v>
          </cell>
          <cell r="H458">
            <v>0</v>
          </cell>
          <cell r="I458">
            <v>-5050034.4858064512</v>
          </cell>
          <cell r="J458" t="str">
            <v>CON CASAS DE BOLSA</v>
          </cell>
        </row>
        <row r="459">
          <cell r="A459" t="str">
            <v>240901080301</v>
          </cell>
          <cell r="B459">
            <v>2409</v>
          </cell>
          <cell r="C459" t="str">
            <v>01080301</v>
          </cell>
          <cell r="D459">
            <v>0</v>
          </cell>
          <cell r="E459">
            <v>156551069.06</v>
          </cell>
          <cell r="F459">
            <v>156551069.06</v>
          </cell>
          <cell r="G459">
            <v>0</v>
          </cell>
          <cell r="H459">
            <v>0</v>
          </cell>
          <cell r="I459">
            <v>-5050034.4858064512</v>
          </cell>
          <cell r="J459" t="str">
            <v>INVERSION PROPIA TESORERIA</v>
          </cell>
        </row>
        <row r="460">
          <cell r="A460" t="str">
            <v>24090111</v>
          </cell>
          <cell r="B460">
            <v>2409</v>
          </cell>
          <cell r="C460" t="str">
            <v>0111</v>
          </cell>
          <cell r="D460">
            <v>-499999882.54000002</v>
          </cell>
          <cell r="E460">
            <v>499999882.55000001</v>
          </cell>
          <cell r="F460">
            <v>0.01</v>
          </cell>
          <cell r="G460">
            <v>0</v>
          </cell>
          <cell r="H460">
            <v>499999882.54000002</v>
          </cell>
          <cell r="I460">
            <v>-209677370.09741935</v>
          </cell>
          <cell r="J460" t="str">
            <v>IPABONOS</v>
          </cell>
        </row>
        <row r="461">
          <cell r="A461" t="str">
            <v>2409011101</v>
          </cell>
          <cell r="B461">
            <v>2409</v>
          </cell>
          <cell r="C461" t="str">
            <v>011101</v>
          </cell>
          <cell r="D461">
            <v>-499999882.54000002</v>
          </cell>
          <cell r="E461">
            <v>499999882.54000002</v>
          </cell>
          <cell r="F461">
            <v>0</v>
          </cell>
          <cell r="G461">
            <v>0</v>
          </cell>
          <cell r="H461">
            <v>499999882.54000002</v>
          </cell>
          <cell r="I461">
            <v>-209677370.09741935</v>
          </cell>
          <cell r="J461" t="str">
            <v>CON BANCA MULTIPLE</v>
          </cell>
        </row>
        <row r="462">
          <cell r="A462" t="str">
            <v>240901110101</v>
          </cell>
          <cell r="B462">
            <v>2409</v>
          </cell>
          <cell r="C462" t="str">
            <v>01110101</v>
          </cell>
          <cell r="D462">
            <v>-499999882.54000002</v>
          </cell>
          <cell r="E462">
            <v>499999882.54000002</v>
          </cell>
          <cell r="F462">
            <v>0</v>
          </cell>
          <cell r="G462">
            <v>0</v>
          </cell>
          <cell r="H462">
            <v>499999882.54000002</v>
          </cell>
          <cell r="I462">
            <v>-209677370.09741935</v>
          </cell>
          <cell r="J462" t="str">
            <v>INVERSION PROPIA TESORERIA</v>
          </cell>
        </row>
        <row r="463">
          <cell r="A463" t="str">
            <v>2409011102</v>
          </cell>
          <cell r="B463">
            <v>2409</v>
          </cell>
          <cell r="C463" t="str">
            <v>011102</v>
          </cell>
          <cell r="D463">
            <v>0.01</v>
          </cell>
          <cell r="E463">
            <v>0.01</v>
          </cell>
          <cell r="F463">
            <v>0</v>
          </cell>
          <cell r="G463">
            <v>0.02</v>
          </cell>
          <cell r="H463">
            <v>0.01</v>
          </cell>
          <cell r="I463">
            <v>1.1612903225799999E-2</v>
          </cell>
          <cell r="J463" t="str">
            <v>CON BANCA DE DESARROLLO</v>
          </cell>
        </row>
        <row r="464">
          <cell r="A464" t="str">
            <v>240901110201</v>
          </cell>
          <cell r="B464">
            <v>2409</v>
          </cell>
          <cell r="C464" t="str">
            <v>01110201</v>
          </cell>
          <cell r="D464">
            <v>0.01</v>
          </cell>
          <cell r="E464">
            <v>0.01</v>
          </cell>
          <cell r="F464">
            <v>0</v>
          </cell>
          <cell r="G464">
            <v>0.02</v>
          </cell>
          <cell r="H464">
            <v>0.01</v>
          </cell>
          <cell r="I464">
            <v>1.1612903225799999E-2</v>
          </cell>
          <cell r="J464" t="str">
            <v>INVERSION PROPIA TESORERIA</v>
          </cell>
        </row>
        <row r="465">
          <cell r="A465" t="str">
            <v>2409011103</v>
          </cell>
          <cell r="B465">
            <v>2409</v>
          </cell>
          <cell r="C465" t="str">
            <v>011103</v>
          </cell>
          <cell r="D465">
            <v>-0.01</v>
          </cell>
          <cell r="E465">
            <v>0</v>
          </cell>
          <cell r="F465">
            <v>0.01</v>
          </cell>
          <cell r="G465">
            <v>-0.02</v>
          </cell>
          <cell r="H465">
            <v>-0.01</v>
          </cell>
          <cell r="I465">
            <v>-1.1612903225799999E-2</v>
          </cell>
          <cell r="J465" t="str">
            <v>CON CASAS DE BOLSA</v>
          </cell>
        </row>
        <row r="466">
          <cell r="A466" t="str">
            <v>240901110301</v>
          </cell>
          <cell r="B466">
            <v>2409</v>
          </cell>
          <cell r="C466" t="str">
            <v>01110301</v>
          </cell>
          <cell r="D466">
            <v>-0.01</v>
          </cell>
          <cell r="E466">
            <v>0</v>
          </cell>
          <cell r="F466">
            <v>0.01</v>
          </cell>
          <cell r="G466">
            <v>-0.02</v>
          </cell>
          <cell r="H466">
            <v>-0.01</v>
          </cell>
          <cell r="I466">
            <v>-1.1612903225799999E-2</v>
          </cell>
          <cell r="J466" t="str">
            <v>INVERSION PROPIA TESORERIA</v>
          </cell>
        </row>
        <row r="467">
          <cell r="A467" t="str">
            <v>24090112</v>
          </cell>
          <cell r="B467">
            <v>2409</v>
          </cell>
          <cell r="C467" t="str">
            <v>0112</v>
          </cell>
          <cell r="D467">
            <v>-0.01</v>
          </cell>
          <cell r="E467">
            <v>4710247431.8199997</v>
          </cell>
          <cell r="F467">
            <v>4710247431.8299999</v>
          </cell>
          <cell r="G467">
            <v>-0.02</v>
          </cell>
          <cell r="H467">
            <v>-0.01</v>
          </cell>
          <cell r="I467">
            <v>-151943465.55419356</v>
          </cell>
          <cell r="J467" t="str">
            <v>BREMS</v>
          </cell>
        </row>
        <row r="468">
          <cell r="A468" t="str">
            <v>2409011201</v>
          </cell>
          <cell r="B468">
            <v>2409</v>
          </cell>
          <cell r="C468" t="str">
            <v>011201</v>
          </cell>
          <cell r="D468">
            <v>0</v>
          </cell>
          <cell r="E468">
            <v>4710247431.8199997</v>
          </cell>
          <cell r="F468">
            <v>4710247431.8199997</v>
          </cell>
          <cell r="G468">
            <v>0</v>
          </cell>
          <cell r="H468">
            <v>0</v>
          </cell>
          <cell r="I468">
            <v>-151943465.54258063</v>
          </cell>
          <cell r="J468" t="str">
            <v>CON BANCA MULTIPLE</v>
          </cell>
        </row>
        <row r="469">
          <cell r="A469" t="str">
            <v>240901120101</v>
          </cell>
          <cell r="B469">
            <v>2409</v>
          </cell>
          <cell r="C469" t="str">
            <v>01120101</v>
          </cell>
          <cell r="D469">
            <v>0</v>
          </cell>
          <cell r="E469">
            <v>4710247431.8199997</v>
          </cell>
          <cell r="F469">
            <v>4710247431.8199997</v>
          </cell>
          <cell r="G469">
            <v>0</v>
          </cell>
          <cell r="H469">
            <v>0</v>
          </cell>
          <cell r="I469">
            <v>-151943465.54258063</v>
          </cell>
          <cell r="J469" t="str">
            <v>INVERSION PROPIA TESORERIA</v>
          </cell>
        </row>
        <row r="470">
          <cell r="A470" t="str">
            <v>2409011203</v>
          </cell>
          <cell r="B470">
            <v>2409</v>
          </cell>
          <cell r="C470" t="str">
            <v>011203</v>
          </cell>
          <cell r="D470">
            <v>-0.01</v>
          </cell>
          <cell r="E470">
            <v>0</v>
          </cell>
          <cell r="F470">
            <v>0.01</v>
          </cell>
          <cell r="G470">
            <v>-0.02</v>
          </cell>
          <cell r="H470">
            <v>-0.01</v>
          </cell>
          <cell r="I470">
            <v>-1.1612903225799999E-2</v>
          </cell>
          <cell r="J470" t="str">
            <v>CON CASAS DE BOLSA</v>
          </cell>
        </row>
        <row r="471">
          <cell r="A471" t="str">
            <v>240901120301</v>
          </cell>
          <cell r="B471">
            <v>2409</v>
          </cell>
          <cell r="C471" t="str">
            <v>01120301</v>
          </cell>
          <cell r="D471">
            <v>-0.01</v>
          </cell>
          <cell r="E471">
            <v>0</v>
          </cell>
          <cell r="F471">
            <v>0.01</v>
          </cell>
          <cell r="G471">
            <v>-0.02</v>
          </cell>
          <cell r="H471">
            <v>-0.01</v>
          </cell>
          <cell r="I471">
            <v>-1.1612903225799999E-2</v>
          </cell>
          <cell r="J471" t="str">
            <v>INVERSION PROPIA TESORERIA</v>
          </cell>
        </row>
        <row r="472">
          <cell r="A472" t="str">
            <v>24090115</v>
          </cell>
          <cell r="B472">
            <v>2409</v>
          </cell>
          <cell r="C472" t="str">
            <v>0115</v>
          </cell>
          <cell r="D472">
            <v>0</v>
          </cell>
          <cell r="E472">
            <v>810358569.16999996</v>
          </cell>
          <cell r="F472">
            <v>810358569.16999996</v>
          </cell>
          <cell r="G472">
            <v>0</v>
          </cell>
          <cell r="H472">
            <v>0</v>
          </cell>
          <cell r="I472">
            <v>-26140599.005483869</v>
          </cell>
          <cell r="J472" t="str">
            <v>BONOS LT</v>
          </cell>
        </row>
        <row r="473">
          <cell r="A473" t="str">
            <v>2409011501</v>
          </cell>
          <cell r="B473">
            <v>2409</v>
          </cell>
          <cell r="C473" t="str">
            <v>011501</v>
          </cell>
          <cell r="D473">
            <v>0</v>
          </cell>
          <cell r="E473">
            <v>810358569.16999996</v>
          </cell>
          <cell r="F473">
            <v>810358569.16999996</v>
          </cell>
          <cell r="G473">
            <v>0</v>
          </cell>
          <cell r="H473">
            <v>0</v>
          </cell>
          <cell r="I473">
            <v>-26140599.005483869</v>
          </cell>
          <cell r="J473" t="str">
            <v>CON BANCA MULTIPLE</v>
          </cell>
        </row>
        <row r="474">
          <cell r="A474" t="str">
            <v>240901150101</v>
          </cell>
          <cell r="B474">
            <v>2409</v>
          </cell>
          <cell r="C474" t="str">
            <v>01150101</v>
          </cell>
          <cell r="D474">
            <v>0</v>
          </cell>
          <cell r="E474">
            <v>810358569.16999996</v>
          </cell>
          <cell r="F474">
            <v>810358569.16999996</v>
          </cell>
          <cell r="G474">
            <v>0</v>
          </cell>
          <cell r="H474">
            <v>0</v>
          </cell>
          <cell r="I474">
            <v>-26140599.005483869</v>
          </cell>
          <cell r="J474" t="str">
            <v>INVERSION PROPIA TESORERIA</v>
          </cell>
        </row>
        <row r="475">
          <cell r="A475" t="str">
            <v>240902</v>
          </cell>
          <cell r="B475">
            <v>2409</v>
          </cell>
          <cell r="C475" t="str">
            <v>02</v>
          </cell>
          <cell r="D475">
            <v>-1893228.18</v>
          </cell>
          <cell r="E475">
            <v>5953967.0499999998</v>
          </cell>
          <cell r="F475">
            <v>5098586.58</v>
          </cell>
          <cell r="G475">
            <v>-1037847.71</v>
          </cell>
          <cell r="H475">
            <v>855380.47</v>
          </cell>
          <cell r="I475">
            <v>-1379224.145483871</v>
          </cell>
          <cell r="J475" t="str">
            <v>PREMIO DEVENG VAL GUBERNAMENTALES</v>
          </cell>
        </row>
        <row r="476">
          <cell r="A476" t="str">
            <v>24090201</v>
          </cell>
          <cell r="B476">
            <v>2409</v>
          </cell>
          <cell r="C476" t="str">
            <v>0201</v>
          </cell>
          <cell r="D476">
            <v>0</v>
          </cell>
          <cell r="E476">
            <v>526909.76</v>
          </cell>
          <cell r="F476">
            <v>1186186.93</v>
          </cell>
          <cell r="G476">
            <v>-659277.17000000004</v>
          </cell>
          <cell r="H476">
            <v>-659277.17000000004</v>
          </cell>
          <cell r="I476">
            <v>-108212.30193548388</v>
          </cell>
          <cell r="J476" t="str">
            <v>CETES</v>
          </cell>
        </row>
        <row r="477">
          <cell r="A477" t="str">
            <v>2409020101</v>
          </cell>
          <cell r="B477">
            <v>2409</v>
          </cell>
          <cell r="C477" t="str">
            <v>020101</v>
          </cell>
          <cell r="D477">
            <v>0</v>
          </cell>
          <cell r="E477">
            <v>177736.71</v>
          </cell>
          <cell r="F477">
            <v>837013.88</v>
          </cell>
          <cell r="G477">
            <v>-659277.17000000004</v>
          </cell>
          <cell r="H477">
            <v>-659277.17000000004</v>
          </cell>
          <cell r="I477">
            <v>-106335.02741935484</v>
          </cell>
          <cell r="J477" t="str">
            <v>CON BANCA MULTIPLE</v>
          </cell>
        </row>
        <row r="478">
          <cell r="A478" t="str">
            <v>240902010101</v>
          </cell>
          <cell r="B478">
            <v>2409</v>
          </cell>
          <cell r="C478" t="str">
            <v>02010101</v>
          </cell>
          <cell r="D478">
            <v>0</v>
          </cell>
          <cell r="E478">
            <v>177736.71</v>
          </cell>
          <cell r="F478">
            <v>837013.88</v>
          </cell>
          <cell r="G478">
            <v>-659277.17000000004</v>
          </cell>
          <cell r="H478">
            <v>-659277.17000000004</v>
          </cell>
          <cell r="I478">
            <v>-106335.02741935484</v>
          </cell>
          <cell r="J478" t="str">
            <v>INVERSION PROPIA TESORERIA</v>
          </cell>
        </row>
        <row r="479">
          <cell r="A479" t="str">
            <v>2409020103</v>
          </cell>
          <cell r="B479">
            <v>2409</v>
          </cell>
          <cell r="C479" t="str">
            <v>020103</v>
          </cell>
          <cell r="D479">
            <v>0</v>
          </cell>
          <cell r="E479">
            <v>349173.05</v>
          </cell>
          <cell r="F479">
            <v>349173.05</v>
          </cell>
          <cell r="G479">
            <v>0</v>
          </cell>
          <cell r="H479">
            <v>0</v>
          </cell>
          <cell r="I479">
            <v>-1877.2745161290322</v>
          </cell>
          <cell r="J479" t="str">
            <v>CON CASAS DE BOLSA</v>
          </cell>
        </row>
        <row r="480">
          <cell r="A480" t="str">
            <v>240902010301</v>
          </cell>
          <cell r="B480">
            <v>2409</v>
          </cell>
          <cell r="C480" t="str">
            <v>02010301</v>
          </cell>
          <cell r="D480">
            <v>0</v>
          </cell>
          <cell r="E480">
            <v>349173.05</v>
          </cell>
          <cell r="F480">
            <v>349173.05</v>
          </cell>
          <cell r="G480">
            <v>0</v>
          </cell>
          <cell r="H480">
            <v>0</v>
          </cell>
          <cell r="I480">
            <v>-1877.2745161290322</v>
          </cell>
          <cell r="J480" t="str">
            <v>INVERSION PROPIA TESORERIA</v>
          </cell>
        </row>
        <row r="481">
          <cell r="A481" t="str">
            <v>24090205</v>
          </cell>
          <cell r="B481">
            <v>2409</v>
          </cell>
          <cell r="C481" t="str">
            <v>0205</v>
          </cell>
          <cell r="D481">
            <v>0</v>
          </cell>
          <cell r="E481">
            <v>479024.6</v>
          </cell>
          <cell r="F481">
            <v>479024.6</v>
          </cell>
          <cell r="G481">
            <v>0</v>
          </cell>
          <cell r="H481">
            <v>0</v>
          </cell>
          <cell r="I481">
            <v>-19190.418064516129</v>
          </cell>
          <cell r="J481" t="str">
            <v>TRIBONDES</v>
          </cell>
        </row>
        <row r="482">
          <cell r="A482" t="str">
            <v>2409020501</v>
          </cell>
          <cell r="B482">
            <v>2409</v>
          </cell>
          <cell r="C482" t="str">
            <v>020501</v>
          </cell>
          <cell r="D482">
            <v>0</v>
          </cell>
          <cell r="E482">
            <v>479024.6</v>
          </cell>
          <cell r="F482">
            <v>479024.6</v>
          </cell>
          <cell r="G482">
            <v>0</v>
          </cell>
          <cell r="H482">
            <v>0</v>
          </cell>
          <cell r="I482">
            <v>-19190.418064516129</v>
          </cell>
          <cell r="J482" t="str">
            <v>CON BANCA MULTIPLE</v>
          </cell>
        </row>
        <row r="483">
          <cell r="A483" t="str">
            <v>240902050101</v>
          </cell>
          <cell r="B483">
            <v>2409</v>
          </cell>
          <cell r="C483" t="str">
            <v>02050101</v>
          </cell>
          <cell r="D483">
            <v>0</v>
          </cell>
          <cell r="E483">
            <v>479024.6</v>
          </cell>
          <cell r="F483">
            <v>479024.6</v>
          </cell>
          <cell r="G483">
            <v>0</v>
          </cell>
          <cell r="H483">
            <v>0</v>
          </cell>
          <cell r="I483">
            <v>-19190.418064516129</v>
          </cell>
          <cell r="J483" t="str">
            <v>INVERSION PROPIA TESORERIA</v>
          </cell>
        </row>
        <row r="484">
          <cell r="A484" t="str">
            <v>24090208</v>
          </cell>
          <cell r="B484">
            <v>2409</v>
          </cell>
          <cell r="C484" t="str">
            <v>0208</v>
          </cell>
          <cell r="D484">
            <v>0</v>
          </cell>
          <cell r="E484">
            <v>408739</v>
          </cell>
          <cell r="F484">
            <v>787309.54</v>
          </cell>
          <cell r="G484">
            <v>-378570.54</v>
          </cell>
          <cell r="H484">
            <v>-378570.54</v>
          </cell>
          <cell r="I484">
            <v>-73501.233548387099</v>
          </cell>
          <cell r="J484" t="str">
            <v>BONOS GOBIERNO FEDERAL M 3</v>
          </cell>
        </row>
        <row r="485">
          <cell r="A485" t="str">
            <v>2409020801</v>
          </cell>
          <cell r="B485">
            <v>2409</v>
          </cell>
          <cell r="C485" t="str">
            <v>020801</v>
          </cell>
          <cell r="D485">
            <v>0</v>
          </cell>
          <cell r="E485">
            <v>293511.02</v>
          </cell>
          <cell r="F485">
            <v>672081.56</v>
          </cell>
          <cell r="G485">
            <v>-378570.54</v>
          </cell>
          <cell r="H485">
            <v>-378570.54</v>
          </cell>
          <cell r="I485">
            <v>-71522.593225806457</v>
          </cell>
          <cell r="J485" t="str">
            <v>CON BANCA MULTIPLE</v>
          </cell>
        </row>
        <row r="486">
          <cell r="A486" t="str">
            <v>240902080101</v>
          </cell>
          <cell r="B486">
            <v>2409</v>
          </cell>
          <cell r="C486" t="str">
            <v>02080101</v>
          </cell>
          <cell r="D486">
            <v>0</v>
          </cell>
          <cell r="E486">
            <v>293511.02</v>
          </cell>
          <cell r="F486">
            <v>672081.56</v>
          </cell>
          <cell r="G486">
            <v>-378570.54</v>
          </cell>
          <cell r="H486">
            <v>-378570.54</v>
          </cell>
          <cell r="I486">
            <v>-71522.593225806457</v>
          </cell>
          <cell r="J486" t="str">
            <v>INVERSION PROPIA TESORERIA</v>
          </cell>
        </row>
        <row r="487">
          <cell r="A487" t="str">
            <v>2409020803</v>
          </cell>
          <cell r="B487">
            <v>2409</v>
          </cell>
          <cell r="C487" t="str">
            <v>020803</v>
          </cell>
          <cell r="D487">
            <v>0</v>
          </cell>
          <cell r="E487">
            <v>115227.98</v>
          </cell>
          <cell r="F487">
            <v>115227.98</v>
          </cell>
          <cell r="G487">
            <v>0</v>
          </cell>
          <cell r="H487">
            <v>0</v>
          </cell>
          <cell r="I487">
            <v>-1978.640322580645</v>
          </cell>
          <cell r="J487" t="str">
            <v>CON CASAS DE BOLSA</v>
          </cell>
        </row>
        <row r="488">
          <cell r="A488" t="str">
            <v>240902080301</v>
          </cell>
          <cell r="B488">
            <v>2409</v>
          </cell>
          <cell r="C488" t="str">
            <v>02080301</v>
          </cell>
          <cell r="D488">
            <v>0</v>
          </cell>
          <cell r="E488">
            <v>115227.98</v>
          </cell>
          <cell r="F488">
            <v>115227.98</v>
          </cell>
          <cell r="G488">
            <v>0</v>
          </cell>
          <cell r="H488">
            <v>0</v>
          </cell>
          <cell r="I488">
            <v>-1978.640322580645</v>
          </cell>
          <cell r="J488" t="str">
            <v>INVERSION PROPIA TESORERIA</v>
          </cell>
        </row>
        <row r="489">
          <cell r="A489" t="str">
            <v>24090211</v>
          </cell>
          <cell r="B489">
            <v>2409</v>
          </cell>
          <cell r="C489" t="str">
            <v>0211</v>
          </cell>
          <cell r="D489">
            <v>-1893228.63</v>
          </cell>
          <cell r="E489">
            <v>3442394.95</v>
          </cell>
          <cell r="F489">
            <v>1549166.32</v>
          </cell>
          <cell r="G489">
            <v>0</v>
          </cell>
          <cell r="H489">
            <v>1893228.63</v>
          </cell>
          <cell r="I489">
            <v>-1142936.5503225806</v>
          </cell>
          <cell r="J489" t="str">
            <v>IPABONOS</v>
          </cell>
        </row>
        <row r="490">
          <cell r="A490" t="str">
            <v>2409021101</v>
          </cell>
          <cell r="B490">
            <v>2409</v>
          </cell>
          <cell r="C490" t="str">
            <v>021101</v>
          </cell>
          <cell r="D490">
            <v>-1893228.63</v>
          </cell>
          <cell r="E490">
            <v>3442394.95</v>
          </cell>
          <cell r="F490">
            <v>1549166.32</v>
          </cell>
          <cell r="G490">
            <v>0</v>
          </cell>
          <cell r="H490">
            <v>1893228.63</v>
          </cell>
          <cell r="I490">
            <v>-1142936.5503225806</v>
          </cell>
          <cell r="J490" t="str">
            <v>CON BANCA MULTIPLE</v>
          </cell>
        </row>
        <row r="491">
          <cell r="A491" t="str">
            <v>240902110101</v>
          </cell>
          <cell r="B491">
            <v>2409</v>
          </cell>
          <cell r="C491" t="str">
            <v>02110101</v>
          </cell>
          <cell r="D491">
            <v>-1893228.63</v>
          </cell>
          <cell r="E491">
            <v>3442394.95</v>
          </cell>
          <cell r="F491">
            <v>1549166.32</v>
          </cell>
          <cell r="G491">
            <v>0</v>
          </cell>
          <cell r="H491">
            <v>1893228.63</v>
          </cell>
          <cell r="I491">
            <v>-1142936.5503225806</v>
          </cell>
          <cell r="J491" t="str">
            <v>INVERSION PROPIA TESORERIA</v>
          </cell>
        </row>
        <row r="492">
          <cell r="A492" t="str">
            <v>24090212</v>
          </cell>
          <cell r="B492">
            <v>2409</v>
          </cell>
          <cell r="C492" t="str">
            <v>0212</v>
          </cell>
          <cell r="D492">
            <v>0.45</v>
          </cell>
          <cell r="E492">
            <v>933664.74</v>
          </cell>
          <cell r="F492">
            <v>933665.19</v>
          </cell>
          <cell r="G492">
            <v>0</v>
          </cell>
          <cell r="H492">
            <v>-0.45</v>
          </cell>
          <cell r="I492">
            <v>-30118.028709677419</v>
          </cell>
          <cell r="J492" t="str">
            <v>BREMS</v>
          </cell>
        </row>
        <row r="493">
          <cell r="A493" t="str">
            <v>2409021201</v>
          </cell>
          <cell r="B493">
            <v>2409</v>
          </cell>
          <cell r="C493" t="str">
            <v>021201</v>
          </cell>
          <cell r="D493">
            <v>0.45</v>
          </cell>
          <cell r="E493">
            <v>933664.74</v>
          </cell>
          <cell r="F493">
            <v>933665.19</v>
          </cell>
          <cell r="G493">
            <v>0</v>
          </cell>
          <cell r="H493">
            <v>-0.45</v>
          </cell>
          <cell r="I493">
            <v>-30118.028709677419</v>
          </cell>
          <cell r="J493" t="str">
            <v>CON BANCA MULTIPLE</v>
          </cell>
        </row>
        <row r="494">
          <cell r="A494" t="str">
            <v>240902120101</v>
          </cell>
          <cell r="B494">
            <v>2409</v>
          </cell>
          <cell r="C494" t="str">
            <v>02120101</v>
          </cell>
          <cell r="D494">
            <v>0.45</v>
          </cell>
          <cell r="E494">
            <v>933664.74</v>
          </cell>
          <cell r="F494">
            <v>933665.19</v>
          </cell>
          <cell r="G494">
            <v>0</v>
          </cell>
          <cell r="H494">
            <v>-0.45</v>
          </cell>
          <cell r="I494">
            <v>-30118.028709677419</v>
          </cell>
          <cell r="J494" t="str">
            <v>INVERSION PROPIA TESORERIA</v>
          </cell>
        </row>
        <row r="495">
          <cell r="A495" t="str">
            <v>24090215</v>
          </cell>
          <cell r="B495">
            <v>2409</v>
          </cell>
          <cell r="C495" t="str">
            <v>0215</v>
          </cell>
          <cell r="D495">
            <v>0</v>
          </cell>
          <cell r="E495">
            <v>163234</v>
          </cell>
          <cell r="F495">
            <v>163234</v>
          </cell>
          <cell r="G495">
            <v>0</v>
          </cell>
          <cell r="H495">
            <v>0</v>
          </cell>
          <cell r="I495">
            <v>-5265.6129032258068</v>
          </cell>
          <cell r="J495" t="str">
            <v>BONOS LT</v>
          </cell>
        </row>
        <row r="496">
          <cell r="A496" t="str">
            <v>2409021501</v>
          </cell>
          <cell r="B496">
            <v>2409</v>
          </cell>
          <cell r="C496" t="str">
            <v>021501</v>
          </cell>
          <cell r="D496">
            <v>0</v>
          </cell>
          <cell r="E496">
            <v>163234</v>
          </cell>
          <cell r="F496">
            <v>163234</v>
          </cell>
          <cell r="G496">
            <v>0</v>
          </cell>
          <cell r="H496">
            <v>0</v>
          </cell>
          <cell r="I496">
            <v>-5265.6129032258068</v>
          </cell>
          <cell r="J496" t="str">
            <v>CON BANCA MULTIPLE</v>
          </cell>
        </row>
        <row r="497">
          <cell r="A497" t="str">
            <v>240902150101</v>
          </cell>
          <cell r="B497">
            <v>2409</v>
          </cell>
          <cell r="C497" t="str">
            <v>02150101</v>
          </cell>
          <cell r="D497">
            <v>0</v>
          </cell>
          <cell r="E497">
            <v>163234</v>
          </cell>
          <cell r="F497">
            <v>163234</v>
          </cell>
          <cell r="G497">
            <v>0</v>
          </cell>
          <cell r="H497">
            <v>0</v>
          </cell>
          <cell r="I497">
            <v>-5265.6129032258068</v>
          </cell>
          <cell r="J497" t="str">
            <v>INVERSION PROPIA TESORERIA</v>
          </cell>
        </row>
        <row r="498">
          <cell r="A498" t="str">
            <v>24100</v>
          </cell>
          <cell r="B498">
            <v>2410</v>
          </cell>
          <cell r="C498" t="str">
            <v>0</v>
          </cell>
          <cell r="D498">
            <v>-507439882.54000002</v>
          </cell>
          <cell r="E498">
            <v>10532219228.51</v>
          </cell>
          <cell r="F498">
            <v>11930532303.040001</v>
          </cell>
          <cell r="G498">
            <v>-1905752957.0699999</v>
          </cell>
          <cell r="H498">
            <v>-1398313074.53</v>
          </cell>
          <cell r="I498">
            <v>-895659519.86000001</v>
          </cell>
          <cell r="J498" t="str">
            <v>REPORTOS VAL GUBERNAMENTALES ENT</v>
          </cell>
        </row>
        <row r="499">
          <cell r="A499" t="str">
            <v>241001</v>
          </cell>
          <cell r="B499">
            <v>2410</v>
          </cell>
          <cell r="C499" t="str">
            <v>01</v>
          </cell>
          <cell r="D499">
            <v>-7440000</v>
          </cell>
          <cell r="E499">
            <v>538064297.02999997</v>
          </cell>
          <cell r="F499">
            <v>1933760757.23</v>
          </cell>
          <cell r="G499">
            <v>-1403136460.2</v>
          </cell>
          <cell r="H499">
            <v>-1395696460.2</v>
          </cell>
          <cell r="I499">
            <v>-246766887.93709677</v>
          </cell>
          <cell r="J499" t="str">
            <v>CETES</v>
          </cell>
        </row>
        <row r="500">
          <cell r="A500" t="str">
            <v>24100101</v>
          </cell>
          <cell r="B500">
            <v>2410</v>
          </cell>
          <cell r="C500" t="str">
            <v>0101</v>
          </cell>
          <cell r="D500">
            <v>0</v>
          </cell>
          <cell r="E500">
            <v>0</v>
          </cell>
          <cell r="F500">
            <v>499999987</v>
          </cell>
          <cell r="G500">
            <v>-499999987</v>
          </cell>
          <cell r="H500">
            <v>-499999987</v>
          </cell>
          <cell r="I500">
            <v>-80645159.193548381</v>
          </cell>
          <cell r="J500" t="str">
            <v>CON BANCA MULTIPLE</v>
          </cell>
        </row>
        <row r="501">
          <cell r="A501" t="str">
            <v>2410010101</v>
          </cell>
          <cell r="B501">
            <v>2410</v>
          </cell>
          <cell r="C501" t="str">
            <v>010101</v>
          </cell>
          <cell r="D501">
            <v>0</v>
          </cell>
          <cell r="E501">
            <v>0</v>
          </cell>
          <cell r="F501">
            <v>499999987</v>
          </cell>
          <cell r="G501">
            <v>-499999987</v>
          </cell>
          <cell r="H501">
            <v>-499999987</v>
          </cell>
          <cell r="I501">
            <v>-80645159.193548381</v>
          </cell>
          <cell r="J501" t="str">
            <v>INVERSION PROPIA TESORERIA</v>
          </cell>
        </row>
        <row r="502">
          <cell r="A502" t="str">
            <v>24100103</v>
          </cell>
          <cell r="B502">
            <v>2410</v>
          </cell>
          <cell r="C502" t="str">
            <v>0103</v>
          </cell>
          <cell r="D502">
            <v>-7440000</v>
          </cell>
          <cell r="E502">
            <v>538064297.02999997</v>
          </cell>
          <cell r="F502">
            <v>1433760770.23</v>
          </cell>
          <cell r="G502">
            <v>-903136473.20000005</v>
          </cell>
          <cell r="H502">
            <v>-895696473.20000005</v>
          </cell>
          <cell r="I502">
            <v>-166121728.74354839</v>
          </cell>
          <cell r="J502" t="str">
            <v>CON CASAS  DE BOLSA</v>
          </cell>
        </row>
        <row r="503">
          <cell r="A503" t="str">
            <v>2410010301</v>
          </cell>
          <cell r="B503">
            <v>2410</v>
          </cell>
          <cell r="C503" t="str">
            <v>010301</v>
          </cell>
          <cell r="D503">
            <v>-7440000</v>
          </cell>
          <cell r="E503">
            <v>538064297.02999997</v>
          </cell>
          <cell r="F503">
            <v>1433760770.23</v>
          </cell>
          <cell r="G503">
            <v>-903136473.20000005</v>
          </cell>
          <cell r="H503">
            <v>-895696473.20000005</v>
          </cell>
          <cell r="I503">
            <v>-166121728.74354839</v>
          </cell>
          <cell r="J503" t="str">
            <v>INVERSION PROPIA (TESORERIA)</v>
          </cell>
        </row>
        <row r="504">
          <cell r="A504" t="str">
            <v>241005</v>
          </cell>
          <cell r="B504">
            <v>2410</v>
          </cell>
          <cell r="C504" t="str">
            <v>05</v>
          </cell>
          <cell r="D504">
            <v>0</v>
          </cell>
          <cell r="E504">
            <v>2419798252.4699998</v>
          </cell>
          <cell r="F504">
            <v>2422414792.73</v>
          </cell>
          <cell r="G504">
            <v>-2616540.2599999998</v>
          </cell>
          <cell r="H504">
            <v>-2616540.2599999998</v>
          </cell>
          <cell r="I504">
            <v>-110794567.74064516</v>
          </cell>
          <cell r="J504" t="str">
            <v>TRIBONDES</v>
          </cell>
        </row>
        <row r="505">
          <cell r="A505" t="str">
            <v>24100501</v>
          </cell>
          <cell r="B505">
            <v>2410</v>
          </cell>
          <cell r="C505" t="str">
            <v>0501</v>
          </cell>
          <cell r="D505">
            <v>0</v>
          </cell>
          <cell r="E505">
            <v>1616719807.22</v>
          </cell>
          <cell r="F505">
            <v>1616719807.22</v>
          </cell>
          <cell r="G505">
            <v>0</v>
          </cell>
          <cell r="H505">
            <v>0</v>
          </cell>
          <cell r="I505">
            <v>-52152251.84580645</v>
          </cell>
          <cell r="J505" t="str">
            <v>CON BANCA MULTIPLE</v>
          </cell>
        </row>
        <row r="506">
          <cell r="A506" t="str">
            <v>2410050101</v>
          </cell>
          <cell r="B506">
            <v>2410</v>
          </cell>
          <cell r="C506" t="str">
            <v>050101</v>
          </cell>
          <cell r="D506">
            <v>0</v>
          </cell>
          <cell r="E506">
            <v>1616719807.22</v>
          </cell>
          <cell r="F506">
            <v>1616719807.22</v>
          </cell>
          <cell r="G506">
            <v>0</v>
          </cell>
          <cell r="H506">
            <v>0</v>
          </cell>
          <cell r="I506">
            <v>-52152251.84580645</v>
          </cell>
          <cell r="J506" t="str">
            <v>INVERSION PROPIA TESORERIA</v>
          </cell>
        </row>
        <row r="507">
          <cell r="A507" t="str">
            <v>24100503</v>
          </cell>
          <cell r="B507">
            <v>2410</v>
          </cell>
          <cell r="C507" t="str">
            <v>0503</v>
          </cell>
          <cell r="D507">
            <v>0</v>
          </cell>
          <cell r="E507">
            <v>803078445.25</v>
          </cell>
          <cell r="F507">
            <v>805694985.50999999</v>
          </cell>
          <cell r="G507">
            <v>-2616540.2599999998</v>
          </cell>
          <cell r="H507">
            <v>-2616540.2599999998</v>
          </cell>
          <cell r="I507">
            <v>-58642315.894838713</v>
          </cell>
          <cell r="J507" t="str">
            <v>CASA DE BOLSA</v>
          </cell>
        </row>
        <row r="508">
          <cell r="A508" t="str">
            <v>2410050301</v>
          </cell>
          <cell r="B508">
            <v>2410</v>
          </cell>
          <cell r="C508" t="str">
            <v>050301</v>
          </cell>
          <cell r="D508">
            <v>0</v>
          </cell>
          <cell r="E508">
            <v>803078445.25</v>
          </cell>
          <cell r="F508">
            <v>805694985.50999999</v>
          </cell>
          <cell r="G508">
            <v>-2616540.2599999998</v>
          </cell>
          <cell r="H508">
            <v>-2616540.2599999998</v>
          </cell>
          <cell r="I508">
            <v>-58642315.894838713</v>
          </cell>
          <cell r="J508" t="str">
            <v>INVERSION PROPIA (TESORERIA)</v>
          </cell>
        </row>
        <row r="509">
          <cell r="A509" t="str">
            <v>241008</v>
          </cell>
          <cell r="B509">
            <v>2410</v>
          </cell>
          <cell r="C509" t="str">
            <v>08</v>
          </cell>
          <cell r="D509">
            <v>0</v>
          </cell>
          <cell r="E509">
            <v>666231904.22000003</v>
          </cell>
          <cell r="F509">
            <v>1166231860.8299999</v>
          </cell>
          <cell r="G509">
            <v>-499999956.61000001</v>
          </cell>
          <cell r="H509">
            <v>-499999956.61000001</v>
          </cell>
          <cell r="I509">
            <v>-109527327.05451612</v>
          </cell>
          <cell r="J509" t="str">
            <v>BONOS GOBIERNO FEDERAL M 3</v>
          </cell>
        </row>
        <row r="510">
          <cell r="A510" t="str">
            <v>24100801</v>
          </cell>
          <cell r="B510">
            <v>2410</v>
          </cell>
          <cell r="C510" t="str">
            <v>0801</v>
          </cell>
          <cell r="D510">
            <v>0</v>
          </cell>
          <cell r="E510">
            <v>176995049.59999999</v>
          </cell>
          <cell r="F510">
            <v>676995006.21000004</v>
          </cell>
          <cell r="G510">
            <v>-499999956.61000001</v>
          </cell>
          <cell r="H510">
            <v>-499999956.61000001</v>
          </cell>
          <cell r="I510">
            <v>-86354672.020967737</v>
          </cell>
          <cell r="J510" t="str">
            <v>CON BANCA MULTIPLE</v>
          </cell>
        </row>
        <row r="511">
          <cell r="A511" t="str">
            <v>2410080101</v>
          </cell>
          <cell r="B511">
            <v>2410</v>
          </cell>
          <cell r="C511" t="str">
            <v>080101</v>
          </cell>
          <cell r="D511">
            <v>0</v>
          </cell>
          <cell r="E511">
            <v>176995049.59999999</v>
          </cell>
          <cell r="F511">
            <v>676995006.21000004</v>
          </cell>
          <cell r="G511">
            <v>-499999956.61000001</v>
          </cell>
          <cell r="H511">
            <v>-499999956.61000001</v>
          </cell>
          <cell r="I511">
            <v>-86354672.020967737</v>
          </cell>
          <cell r="J511" t="str">
            <v>INVERSION PROPIA TESORERIA</v>
          </cell>
        </row>
        <row r="512">
          <cell r="A512" t="str">
            <v>24100803</v>
          </cell>
          <cell r="B512">
            <v>2410</v>
          </cell>
          <cell r="C512" t="str">
            <v>0803</v>
          </cell>
          <cell r="D512">
            <v>0</v>
          </cell>
          <cell r="E512">
            <v>489236854.62</v>
          </cell>
          <cell r="F512">
            <v>489236854.62</v>
          </cell>
          <cell r="G512">
            <v>0</v>
          </cell>
          <cell r="H512">
            <v>0</v>
          </cell>
          <cell r="I512">
            <v>-23172655.033548389</v>
          </cell>
          <cell r="J512" t="str">
            <v>CON CASAS DE BOLSA</v>
          </cell>
        </row>
        <row r="513">
          <cell r="A513" t="str">
            <v>2410080301</v>
          </cell>
          <cell r="B513">
            <v>2410</v>
          </cell>
          <cell r="C513" t="str">
            <v>080301</v>
          </cell>
          <cell r="D513">
            <v>0</v>
          </cell>
          <cell r="E513">
            <v>489236854.62</v>
          </cell>
          <cell r="F513">
            <v>489236854.62</v>
          </cell>
          <cell r="G513">
            <v>0</v>
          </cell>
          <cell r="H513">
            <v>0</v>
          </cell>
          <cell r="I513">
            <v>-23172655.033548389</v>
          </cell>
          <cell r="J513" t="str">
            <v>INVERSION PROPIA TESORERIA</v>
          </cell>
        </row>
        <row r="514">
          <cell r="A514" t="str">
            <v>241011</v>
          </cell>
          <cell r="B514">
            <v>2410</v>
          </cell>
          <cell r="C514" t="str">
            <v>11</v>
          </cell>
          <cell r="D514">
            <v>-499999882.54000002</v>
          </cell>
          <cell r="E514">
            <v>499999882.54000002</v>
          </cell>
          <cell r="F514">
            <v>0</v>
          </cell>
          <cell r="G514">
            <v>0</v>
          </cell>
          <cell r="H514">
            <v>499999882.54000002</v>
          </cell>
          <cell r="I514">
            <v>-209677370.1016129</v>
          </cell>
          <cell r="J514" t="str">
            <v>IPABONOS</v>
          </cell>
        </row>
        <row r="515">
          <cell r="A515" t="str">
            <v>24101101</v>
          </cell>
          <cell r="B515">
            <v>2410</v>
          </cell>
          <cell r="C515" t="str">
            <v>1101</v>
          </cell>
          <cell r="D515">
            <v>-499999882.54000002</v>
          </cell>
          <cell r="E515">
            <v>499999882.54000002</v>
          </cell>
          <cell r="F515">
            <v>0</v>
          </cell>
          <cell r="G515">
            <v>0</v>
          </cell>
          <cell r="H515">
            <v>499999882.54000002</v>
          </cell>
          <cell r="I515">
            <v>-209677370.1016129</v>
          </cell>
          <cell r="J515" t="str">
            <v>CON BANCA MúLTIPLE</v>
          </cell>
        </row>
        <row r="516">
          <cell r="A516" t="str">
            <v>2410110101</v>
          </cell>
          <cell r="B516">
            <v>2410</v>
          </cell>
          <cell r="C516" t="str">
            <v>110101</v>
          </cell>
          <cell r="D516">
            <v>-499999882.54000002</v>
          </cell>
          <cell r="E516">
            <v>499999882.54000002</v>
          </cell>
          <cell r="F516">
            <v>0</v>
          </cell>
          <cell r="G516">
            <v>0</v>
          </cell>
          <cell r="H516">
            <v>499999882.54000002</v>
          </cell>
          <cell r="I516">
            <v>-209677370.1016129</v>
          </cell>
          <cell r="J516" t="str">
            <v>INVERSIóN PROPIA TESORERíA</v>
          </cell>
        </row>
        <row r="517">
          <cell r="A517" t="str">
            <v>241012</v>
          </cell>
          <cell r="B517">
            <v>2410</v>
          </cell>
          <cell r="C517" t="str">
            <v>12</v>
          </cell>
          <cell r="D517">
            <v>0</v>
          </cell>
          <cell r="E517">
            <v>5587375323.0699997</v>
          </cell>
          <cell r="F517">
            <v>5587375323.0699997</v>
          </cell>
          <cell r="G517">
            <v>0</v>
          </cell>
          <cell r="H517">
            <v>0</v>
          </cell>
          <cell r="I517">
            <v>-192417574.47193548</v>
          </cell>
          <cell r="J517" t="str">
            <v>BREMS</v>
          </cell>
        </row>
        <row r="518">
          <cell r="A518" t="str">
            <v>24101201</v>
          </cell>
          <cell r="B518">
            <v>2410</v>
          </cell>
          <cell r="C518" t="str">
            <v>1201</v>
          </cell>
          <cell r="D518">
            <v>0</v>
          </cell>
          <cell r="E518">
            <v>3695925983.8099999</v>
          </cell>
          <cell r="F518">
            <v>3695925983.8099999</v>
          </cell>
          <cell r="G518">
            <v>0</v>
          </cell>
          <cell r="H518">
            <v>0</v>
          </cell>
          <cell r="I518">
            <v>-119223418.83258064</v>
          </cell>
          <cell r="J518" t="str">
            <v>CON BANCA MúLTIPLE</v>
          </cell>
        </row>
        <row r="519">
          <cell r="A519" t="str">
            <v>2410120101</v>
          </cell>
          <cell r="B519">
            <v>2410</v>
          </cell>
          <cell r="C519" t="str">
            <v>120101</v>
          </cell>
          <cell r="D519">
            <v>0</v>
          </cell>
          <cell r="E519">
            <v>3695925983.8099999</v>
          </cell>
          <cell r="F519">
            <v>3695925983.8099999</v>
          </cell>
          <cell r="G519">
            <v>0</v>
          </cell>
          <cell r="H519">
            <v>0</v>
          </cell>
          <cell r="I519">
            <v>-119223418.83258064</v>
          </cell>
          <cell r="J519" t="str">
            <v>INVERSIóN PROPIA TESORERíA</v>
          </cell>
        </row>
        <row r="520">
          <cell r="A520" t="str">
            <v>24101203</v>
          </cell>
          <cell r="B520">
            <v>2410</v>
          </cell>
          <cell r="C520" t="str">
            <v>1203</v>
          </cell>
          <cell r="D520">
            <v>0</v>
          </cell>
          <cell r="E520">
            <v>1891449339.26</v>
          </cell>
          <cell r="F520">
            <v>1891449339.26</v>
          </cell>
          <cell r="G520">
            <v>0</v>
          </cell>
          <cell r="H520">
            <v>0</v>
          </cell>
          <cell r="I520">
            <v>-73194155.63935484</v>
          </cell>
          <cell r="J520" t="str">
            <v>CON CASAS DE BOLSA</v>
          </cell>
        </row>
        <row r="521">
          <cell r="A521" t="str">
            <v>2410120301</v>
          </cell>
          <cell r="B521">
            <v>2410</v>
          </cell>
          <cell r="C521" t="str">
            <v>120301</v>
          </cell>
          <cell r="D521">
            <v>0</v>
          </cell>
          <cell r="E521">
            <v>1891449339.26</v>
          </cell>
          <cell r="F521">
            <v>1891449339.26</v>
          </cell>
          <cell r="G521">
            <v>0</v>
          </cell>
          <cell r="H521">
            <v>0</v>
          </cell>
          <cell r="I521">
            <v>-73194155.63935484</v>
          </cell>
          <cell r="J521" t="str">
            <v>INVERSIóN PROPIA TESORERíA</v>
          </cell>
        </row>
        <row r="522">
          <cell r="A522" t="str">
            <v>241015</v>
          </cell>
          <cell r="B522">
            <v>2410</v>
          </cell>
          <cell r="C522" t="str">
            <v>15</v>
          </cell>
          <cell r="D522">
            <v>0</v>
          </cell>
          <cell r="E522">
            <v>820749569.17999995</v>
          </cell>
          <cell r="F522">
            <v>820749569.17999995</v>
          </cell>
          <cell r="G522">
            <v>0</v>
          </cell>
          <cell r="H522">
            <v>0</v>
          </cell>
          <cell r="I522">
            <v>-26475792.554193549</v>
          </cell>
          <cell r="J522" t="str">
            <v>BONOS LT</v>
          </cell>
        </row>
        <row r="523">
          <cell r="A523" t="str">
            <v>24101501</v>
          </cell>
          <cell r="B523">
            <v>2410</v>
          </cell>
          <cell r="C523" t="str">
            <v>1501</v>
          </cell>
          <cell r="D523">
            <v>0</v>
          </cell>
          <cell r="E523">
            <v>810358569.17999995</v>
          </cell>
          <cell r="F523">
            <v>810358569.17999995</v>
          </cell>
          <cell r="G523">
            <v>0</v>
          </cell>
          <cell r="H523">
            <v>0</v>
          </cell>
          <cell r="I523">
            <v>-26140599.00580645</v>
          </cell>
          <cell r="J523" t="str">
            <v>CON BANCA MULTIPLE</v>
          </cell>
        </row>
        <row r="524">
          <cell r="A524" t="str">
            <v>2410150101</v>
          </cell>
          <cell r="B524">
            <v>2410</v>
          </cell>
          <cell r="C524" t="str">
            <v>150101</v>
          </cell>
          <cell r="D524">
            <v>0</v>
          </cell>
          <cell r="E524">
            <v>810358569.17999995</v>
          </cell>
          <cell r="F524">
            <v>810358569.17999995</v>
          </cell>
          <cell r="G524">
            <v>0</v>
          </cell>
          <cell r="H524">
            <v>0</v>
          </cell>
          <cell r="I524">
            <v>-26140599.00580645</v>
          </cell>
          <cell r="J524" t="str">
            <v>INVERSION PROPIA TESORERIA</v>
          </cell>
        </row>
        <row r="525">
          <cell r="A525" t="str">
            <v>24101503</v>
          </cell>
          <cell r="B525">
            <v>2410</v>
          </cell>
          <cell r="C525" t="str">
            <v>1503</v>
          </cell>
          <cell r="D525">
            <v>0</v>
          </cell>
          <cell r="E525">
            <v>10391000</v>
          </cell>
          <cell r="F525">
            <v>10391000</v>
          </cell>
          <cell r="G525">
            <v>0</v>
          </cell>
          <cell r="H525">
            <v>0</v>
          </cell>
          <cell r="I525">
            <v>-335193.54838709679</v>
          </cell>
          <cell r="J525" t="str">
            <v>CON CASAS DE BOLSA</v>
          </cell>
        </row>
        <row r="526">
          <cell r="A526" t="str">
            <v>2410150301</v>
          </cell>
          <cell r="B526">
            <v>2410</v>
          </cell>
          <cell r="C526" t="str">
            <v>150301</v>
          </cell>
          <cell r="D526">
            <v>0</v>
          </cell>
          <cell r="E526">
            <v>10391000</v>
          </cell>
          <cell r="F526">
            <v>10391000</v>
          </cell>
          <cell r="G526">
            <v>0</v>
          </cell>
          <cell r="H526">
            <v>0</v>
          </cell>
          <cell r="I526">
            <v>-335193.54838709679</v>
          </cell>
          <cell r="J526" t="str">
            <v>INVERSION PROPIA TESORERIA</v>
          </cell>
        </row>
        <row r="527">
          <cell r="A527" t="str">
            <v>24110</v>
          </cell>
          <cell r="B527">
            <v>2411</v>
          </cell>
          <cell r="C527" t="str">
            <v>0</v>
          </cell>
          <cell r="D527">
            <v>-1743441787.8199999</v>
          </cell>
          <cell r="E527">
            <v>10356876852.870001</v>
          </cell>
          <cell r="F527">
            <v>10660492482.42</v>
          </cell>
          <cell r="G527">
            <v>-2047057417.3699999</v>
          </cell>
          <cell r="H527">
            <v>-303615629.55000001</v>
          </cell>
          <cell r="I527">
            <v>-746318542.42290318</v>
          </cell>
          <cell r="J527" t="str">
            <v>ACREEDORES POR REPORTO DE TIT BANC</v>
          </cell>
        </row>
        <row r="528">
          <cell r="A528" t="str">
            <v>241101</v>
          </cell>
          <cell r="B528">
            <v>2411</v>
          </cell>
          <cell r="C528" t="str">
            <v>01</v>
          </cell>
          <cell r="D528">
            <v>-1743445523.6900001</v>
          </cell>
          <cell r="E528">
            <v>10353451791.5</v>
          </cell>
          <cell r="F528">
            <v>10655496693.26</v>
          </cell>
          <cell r="G528">
            <v>-2045490425.45</v>
          </cell>
          <cell r="H528">
            <v>-302044901.75999999</v>
          </cell>
          <cell r="I528">
            <v>-745950072.60967743</v>
          </cell>
          <cell r="J528" t="str">
            <v>PRECIO PACTADO</v>
          </cell>
        </row>
        <row r="529">
          <cell r="A529" t="str">
            <v>24110103</v>
          </cell>
          <cell r="B529">
            <v>2411</v>
          </cell>
          <cell r="C529" t="str">
            <v>0103</v>
          </cell>
          <cell r="D529">
            <v>-1743445523.6900001</v>
          </cell>
          <cell r="E529">
            <v>10353451791.5</v>
          </cell>
          <cell r="F529">
            <v>10655496693.26</v>
          </cell>
          <cell r="G529">
            <v>-2045490425.45</v>
          </cell>
          <cell r="H529">
            <v>-302044901.75999999</v>
          </cell>
          <cell r="I529">
            <v>-745950072.60967743</v>
          </cell>
          <cell r="J529" t="str">
            <v>PAG CON RENDIM LIQ AL VENCIMIENTO</v>
          </cell>
        </row>
        <row r="530">
          <cell r="A530" t="str">
            <v>2411010301</v>
          </cell>
          <cell r="B530">
            <v>2411</v>
          </cell>
          <cell r="C530" t="str">
            <v>010301</v>
          </cell>
          <cell r="D530">
            <v>-1499999999.3099999</v>
          </cell>
          <cell r="E530">
            <v>8599999995.8199997</v>
          </cell>
          <cell r="F530">
            <v>8900647478.0499992</v>
          </cell>
          <cell r="G530">
            <v>-1800647481.54</v>
          </cell>
          <cell r="H530">
            <v>-300647482.23000002</v>
          </cell>
          <cell r="I530">
            <v>-642039916.8667742</v>
          </cell>
          <cell r="J530" t="str">
            <v>CON BANCA MULTIPLE</v>
          </cell>
        </row>
        <row r="531">
          <cell r="A531" t="str">
            <v>241101030101</v>
          </cell>
          <cell r="B531">
            <v>2411</v>
          </cell>
          <cell r="C531" t="str">
            <v>01030101</v>
          </cell>
          <cell r="D531">
            <v>-1499999999.3099999</v>
          </cell>
          <cell r="E531">
            <v>8599999995.8199997</v>
          </cell>
          <cell r="F531">
            <v>8900647478.0499992</v>
          </cell>
          <cell r="G531">
            <v>-1800647481.54</v>
          </cell>
          <cell r="H531">
            <v>-300647482.23000002</v>
          </cell>
          <cell r="I531">
            <v>-642039916.8667742</v>
          </cell>
          <cell r="J531" t="str">
            <v>INVERSION PROPIA TESORERIA</v>
          </cell>
        </row>
        <row r="532">
          <cell r="A532" t="str">
            <v>2411010302</v>
          </cell>
          <cell r="B532">
            <v>2411</v>
          </cell>
          <cell r="C532" t="str">
            <v>010302</v>
          </cell>
          <cell r="D532">
            <v>0</v>
          </cell>
          <cell r="E532">
            <v>999999998.37</v>
          </cell>
          <cell r="F532">
            <v>999999998.37</v>
          </cell>
          <cell r="G532">
            <v>0</v>
          </cell>
          <cell r="H532">
            <v>0</v>
          </cell>
          <cell r="I532">
            <v>-32258064.463548388</v>
          </cell>
          <cell r="J532" t="str">
            <v>CON BANCA DE DESARROLLO</v>
          </cell>
        </row>
        <row r="533">
          <cell r="A533" t="str">
            <v>241101030201</v>
          </cell>
          <cell r="B533">
            <v>2411</v>
          </cell>
          <cell r="C533" t="str">
            <v>01030201</v>
          </cell>
          <cell r="D533">
            <v>0</v>
          </cell>
          <cell r="E533">
            <v>999999998.37</v>
          </cell>
          <cell r="F533">
            <v>999999998.37</v>
          </cell>
          <cell r="G533">
            <v>0</v>
          </cell>
          <cell r="H533">
            <v>0</v>
          </cell>
          <cell r="I533">
            <v>-32258064.463548388</v>
          </cell>
          <cell r="J533" t="str">
            <v>INVERSION PROPIA TESORERIA</v>
          </cell>
        </row>
        <row r="534">
          <cell r="A534" t="str">
            <v>2411010303</v>
          </cell>
          <cell r="B534">
            <v>2411</v>
          </cell>
          <cell r="C534" t="str">
            <v>010303</v>
          </cell>
          <cell r="D534">
            <v>-243445524.38</v>
          </cell>
          <cell r="E534">
            <v>753451797.30999994</v>
          </cell>
          <cell r="F534">
            <v>754849216.84000003</v>
          </cell>
          <cell r="G534">
            <v>-244842943.91</v>
          </cell>
          <cell r="H534">
            <v>-1397419.53</v>
          </cell>
          <cell r="I534">
            <v>-71652091.279354841</v>
          </cell>
          <cell r="J534" t="str">
            <v>CON CASAS DE BOLSAS</v>
          </cell>
        </row>
        <row r="535">
          <cell r="A535" t="str">
            <v>241101030301</v>
          </cell>
          <cell r="B535">
            <v>2411</v>
          </cell>
          <cell r="C535" t="str">
            <v>01030301</v>
          </cell>
          <cell r="D535">
            <v>-243445524.38</v>
          </cell>
          <cell r="E535">
            <v>753451797.30999994</v>
          </cell>
          <cell r="F535">
            <v>754849216.84000003</v>
          </cell>
          <cell r="G535">
            <v>-244842943.91</v>
          </cell>
          <cell r="H535">
            <v>-1397419.53</v>
          </cell>
          <cell r="I535">
            <v>-71652091.279354841</v>
          </cell>
          <cell r="J535" t="str">
            <v>INVERSION PROPIA TESORERIA</v>
          </cell>
        </row>
        <row r="536">
          <cell r="A536" t="str">
            <v>241102</v>
          </cell>
          <cell r="B536">
            <v>2411</v>
          </cell>
          <cell r="C536" t="str">
            <v>02</v>
          </cell>
          <cell r="D536">
            <v>3735.87</v>
          </cell>
          <cell r="E536">
            <v>3425061.37</v>
          </cell>
          <cell r="F536">
            <v>4995789.16</v>
          </cell>
          <cell r="G536">
            <v>-1566991.92</v>
          </cell>
          <cell r="H536">
            <v>-1570727.79</v>
          </cell>
          <cell r="I536">
            <v>-368469.81322580646</v>
          </cell>
          <cell r="J536" t="str">
            <v>PREMIO DEVENGADO</v>
          </cell>
        </row>
        <row r="537">
          <cell r="A537" t="str">
            <v>24110213</v>
          </cell>
          <cell r="B537">
            <v>2411</v>
          </cell>
          <cell r="C537" t="str">
            <v>0213</v>
          </cell>
          <cell r="D537">
            <v>3735.87</v>
          </cell>
          <cell r="E537">
            <v>3425061.37</v>
          </cell>
          <cell r="F537">
            <v>4995789.16</v>
          </cell>
          <cell r="G537">
            <v>-1566991.92</v>
          </cell>
          <cell r="H537">
            <v>-1570727.79</v>
          </cell>
          <cell r="I537">
            <v>-368469.81322580646</v>
          </cell>
          <cell r="J537" t="str">
            <v>PAG CON RENDIM LIQ AL VTO</v>
          </cell>
        </row>
        <row r="538">
          <cell r="A538" t="str">
            <v>2411021301</v>
          </cell>
          <cell r="B538">
            <v>2411</v>
          </cell>
          <cell r="C538" t="str">
            <v>021301</v>
          </cell>
          <cell r="D538">
            <v>55130.31</v>
          </cell>
          <cell r="E538">
            <v>2882795.3</v>
          </cell>
          <cell r="F538">
            <v>4266875.4000000004</v>
          </cell>
          <cell r="G538">
            <v>-1328949.79</v>
          </cell>
          <cell r="H538">
            <v>-1384080.1</v>
          </cell>
          <cell r="I538">
            <v>-304684.4222580645</v>
          </cell>
          <cell r="J538" t="str">
            <v>CON BANCA MULTIPLE</v>
          </cell>
        </row>
        <row r="539">
          <cell r="A539" t="str">
            <v>241102130101</v>
          </cell>
          <cell r="B539">
            <v>2411</v>
          </cell>
          <cell r="C539" t="str">
            <v>02130101</v>
          </cell>
          <cell r="D539">
            <v>55130.31</v>
          </cell>
          <cell r="E539">
            <v>2882795.3</v>
          </cell>
          <cell r="F539">
            <v>4266875.4000000004</v>
          </cell>
          <cell r="G539">
            <v>-1328949.79</v>
          </cell>
          <cell r="H539">
            <v>-1384080.1</v>
          </cell>
          <cell r="I539">
            <v>-304684.4222580645</v>
          </cell>
          <cell r="J539" t="str">
            <v>INVERSION PROPIA TESORERIA</v>
          </cell>
        </row>
        <row r="540">
          <cell r="A540" t="str">
            <v>2411021302</v>
          </cell>
          <cell r="B540">
            <v>2411</v>
          </cell>
          <cell r="C540" t="str">
            <v>021302</v>
          </cell>
          <cell r="D540">
            <v>0</v>
          </cell>
          <cell r="E540">
            <v>121527.78</v>
          </cell>
          <cell r="F540">
            <v>121527.78</v>
          </cell>
          <cell r="G540">
            <v>0</v>
          </cell>
          <cell r="H540">
            <v>0</v>
          </cell>
          <cell r="I540">
            <v>-3920.2509677419353</v>
          </cell>
          <cell r="J540" t="str">
            <v>CON BANCA DE DESARROLLO</v>
          </cell>
        </row>
        <row r="541">
          <cell r="A541" t="str">
            <v>241102130201</v>
          </cell>
          <cell r="B541">
            <v>2411</v>
          </cell>
          <cell r="C541" t="str">
            <v>02130201</v>
          </cell>
          <cell r="D541">
            <v>0</v>
          </cell>
          <cell r="E541">
            <v>121527.78</v>
          </cell>
          <cell r="F541">
            <v>121527.78</v>
          </cell>
          <cell r="G541">
            <v>0</v>
          </cell>
          <cell r="H541">
            <v>0</v>
          </cell>
          <cell r="I541">
            <v>-3920.2509677419353</v>
          </cell>
          <cell r="J541" t="str">
            <v>INVERSION PROPIA TESORERIA</v>
          </cell>
        </row>
        <row r="542">
          <cell r="A542" t="str">
            <v>2411021303</v>
          </cell>
          <cell r="B542">
            <v>2411</v>
          </cell>
          <cell r="C542" t="str">
            <v>021303</v>
          </cell>
          <cell r="D542">
            <v>-51394.44</v>
          </cell>
          <cell r="E542">
            <v>420738.29</v>
          </cell>
          <cell r="F542">
            <v>607385.98</v>
          </cell>
          <cell r="G542">
            <v>-238042.13</v>
          </cell>
          <cell r="H542">
            <v>-186647.69</v>
          </cell>
          <cell r="I542">
            <v>-59865.14</v>
          </cell>
          <cell r="J542" t="str">
            <v>CON CASAS DE BOLSA</v>
          </cell>
        </row>
        <row r="543">
          <cell r="A543" t="str">
            <v>241102130301</v>
          </cell>
          <cell r="B543">
            <v>2411</v>
          </cell>
          <cell r="C543" t="str">
            <v>02130301</v>
          </cell>
          <cell r="D543">
            <v>-51394.44</v>
          </cell>
          <cell r="E543">
            <v>420738.29</v>
          </cell>
          <cell r="F543">
            <v>607385.98</v>
          </cell>
          <cell r="G543">
            <v>-238042.13</v>
          </cell>
          <cell r="H543">
            <v>-186647.69</v>
          </cell>
          <cell r="I543">
            <v>-59865.14</v>
          </cell>
          <cell r="J543" t="str">
            <v>INVERSION PROPIA TESORERIA</v>
          </cell>
        </row>
        <row r="544">
          <cell r="A544" t="str">
            <v>24120</v>
          </cell>
          <cell r="B544">
            <v>2412</v>
          </cell>
          <cell r="C544" t="str">
            <v>0</v>
          </cell>
          <cell r="D544">
            <v>-1593445521.8900001</v>
          </cell>
          <cell r="E544">
            <v>6100587483.1000004</v>
          </cell>
          <cell r="F544">
            <v>5751984904.3900003</v>
          </cell>
          <cell r="G544">
            <v>-1244842943.1800001</v>
          </cell>
          <cell r="H544">
            <v>348602578.70999998</v>
          </cell>
          <cell r="I544">
            <v>-361882274.72193551</v>
          </cell>
          <cell r="J544" t="str">
            <v>REP TITS BCA A ENTREG BCA MULTIPLE</v>
          </cell>
        </row>
        <row r="545">
          <cell r="A545" t="str">
            <v>241203</v>
          </cell>
          <cell r="B545">
            <v>2412</v>
          </cell>
          <cell r="C545" t="str">
            <v>03</v>
          </cell>
          <cell r="D545">
            <v>-1593445521.8900001</v>
          </cell>
          <cell r="E545">
            <v>6100587483.1000004</v>
          </cell>
          <cell r="F545">
            <v>5751984904.3900003</v>
          </cell>
          <cell r="G545">
            <v>-1244842943.1800001</v>
          </cell>
          <cell r="H545">
            <v>348602578.70999998</v>
          </cell>
          <cell r="I545">
            <v>-361882274.72193551</v>
          </cell>
          <cell r="J545" t="str">
            <v>PAGARES CON RENDIMIENTO LIQ AL VTO</v>
          </cell>
        </row>
        <row r="546">
          <cell r="A546" t="str">
            <v>24120301</v>
          </cell>
          <cell r="B546">
            <v>2412</v>
          </cell>
          <cell r="C546" t="str">
            <v>0301</v>
          </cell>
          <cell r="D546">
            <v>0</v>
          </cell>
          <cell r="E546">
            <v>0</v>
          </cell>
          <cell r="F546">
            <v>499999999.63</v>
          </cell>
          <cell r="G546">
            <v>-499999999.63</v>
          </cell>
          <cell r="H546">
            <v>-499999999.63</v>
          </cell>
          <cell r="I546">
            <v>-80645161.230645165</v>
          </cell>
          <cell r="J546" t="str">
            <v>BANCA MULTIPLE</v>
          </cell>
        </row>
        <row r="547">
          <cell r="A547" t="str">
            <v>2412030101</v>
          </cell>
          <cell r="B547">
            <v>2412</v>
          </cell>
          <cell r="C547" t="str">
            <v>030101</v>
          </cell>
          <cell r="D547">
            <v>0</v>
          </cell>
          <cell r="E547">
            <v>0</v>
          </cell>
          <cell r="F547">
            <v>499999999.63</v>
          </cell>
          <cell r="G547">
            <v>-499999999.63</v>
          </cell>
          <cell r="H547">
            <v>-499999999.63</v>
          </cell>
          <cell r="I547">
            <v>-80645161.230645165</v>
          </cell>
          <cell r="J547" t="str">
            <v>INVERSION PROPIA TESORERIA</v>
          </cell>
        </row>
        <row r="548">
          <cell r="A548" t="str">
            <v>24120302</v>
          </cell>
          <cell r="B548">
            <v>2412</v>
          </cell>
          <cell r="C548" t="str">
            <v>0302</v>
          </cell>
          <cell r="D548">
            <v>-349999999.25</v>
          </cell>
          <cell r="E548">
            <v>349999999.25</v>
          </cell>
          <cell r="F548">
            <v>0</v>
          </cell>
          <cell r="G548">
            <v>0</v>
          </cell>
          <cell r="H548">
            <v>349999999.25</v>
          </cell>
          <cell r="I548">
            <v>0</v>
          </cell>
          <cell r="J548" t="str">
            <v>BANCA DE DESARROLLO</v>
          </cell>
        </row>
        <row r="549">
          <cell r="A549" t="str">
            <v>2412030201</v>
          </cell>
          <cell r="B549">
            <v>2412</v>
          </cell>
          <cell r="C549" t="str">
            <v>030201</v>
          </cell>
          <cell r="D549">
            <v>-349999999.25</v>
          </cell>
          <cell r="E549">
            <v>349999999.25</v>
          </cell>
          <cell r="F549">
            <v>0</v>
          </cell>
          <cell r="G549">
            <v>0</v>
          </cell>
          <cell r="H549">
            <v>349999999.25</v>
          </cell>
          <cell r="I549">
            <v>0</v>
          </cell>
          <cell r="J549" t="str">
            <v>INVERSION PROPIA TESORERIA</v>
          </cell>
        </row>
        <row r="550">
          <cell r="A550" t="str">
            <v>24120303</v>
          </cell>
          <cell r="B550">
            <v>2412</v>
          </cell>
          <cell r="C550" t="str">
            <v>0303</v>
          </cell>
          <cell r="D550">
            <v>-1243445522.6400001</v>
          </cell>
          <cell r="E550">
            <v>5750587483.8500004</v>
          </cell>
          <cell r="F550">
            <v>5251984904.7600002</v>
          </cell>
          <cell r="G550">
            <v>-744842943.54999995</v>
          </cell>
          <cell r="H550">
            <v>498602579.08999997</v>
          </cell>
          <cell r="I550">
            <v>-281237113.49129033</v>
          </cell>
          <cell r="J550" t="str">
            <v>CON CASAS DE BOLSA</v>
          </cell>
        </row>
        <row r="551">
          <cell r="A551" t="str">
            <v>2412030301</v>
          </cell>
          <cell r="B551">
            <v>2412</v>
          </cell>
          <cell r="C551" t="str">
            <v>030301</v>
          </cell>
          <cell r="D551">
            <v>-1243445522.6400001</v>
          </cell>
          <cell r="E551">
            <v>5750587483.8500004</v>
          </cell>
          <cell r="F551">
            <v>5251984904.7600002</v>
          </cell>
          <cell r="G551">
            <v>-744842943.54999995</v>
          </cell>
          <cell r="H551">
            <v>498602579.08999997</v>
          </cell>
          <cell r="I551">
            <v>-281237113.49129033</v>
          </cell>
          <cell r="J551" t="str">
            <v>INVERSION PROPIA TESORERIA</v>
          </cell>
        </row>
        <row r="552">
          <cell r="A552" t="str">
            <v>24130</v>
          </cell>
          <cell r="B552">
            <v>2413</v>
          </cell>
          <cell r="C552" t="str">
            <v>0</v>
          </cell>
          <cell r="D552">
            <v>0.21</v>
          </cell>
          <cell r="E552">
            <v>6191305283.7200003</v>
          </cell>
          <cell r="F552">
            <v>6191305283.9300003</v>
          </cell>
          <cell r="G552">
            <v>0</v>
          </cell>
          <cell r="H552">
            <v>-0.21</v>
          </cell>
          <cell r="I552">
            <v>-255245627.77451614</v>
          </cell>
          <cell r="J552" t="str">
            <v>REPOR TITS BCA A ENTREG BCA D DESARROR</v>
          </cell>
        </row>
        <row r="553">
          <cell r="A553" t="str">
            <v>241303</v>
          </cell>
          <cell r="B553">
            <v>2413</v>
          </cell>
          <cell r="C553" t="str">
            <v>03</v>
          </cell>
          <cell r="D553">
            <v>0.21</v>
          </cell>
          <cell r="E553">
            <v>6191305283.7200003</v>
          </cell>
          <cell r="F553">
            <v>6191305283.9300003</v>
          </cell>
          <cell r="G553">
            <v>0</v>
          </cell>
          <cell r="H553">
            <v>-0.21</v>
          </cell>
          <cell r="I553">
            <v>-255245627.77451614</v>
          </cell>
          <cell r="J553" t="str">
            <v>PAGARES CON RENDIM LIQ AL VTO</v>
          </cell>
        </row>
        <row r="554">
          <cell r="A554" t="str">
            <v>24130301</v>
          </cell>
          <cell r="B554">
            <v>2413</v>
          </cell>
          <cell r="C554" t="str">
            <v>0301</v>
          </cell>
          <cell r="D554">
            <v>0</v>
          </cell>
          <cell r="E554">
            <v>1299999999.75</v>
          </cell>
          <cell r="F554">
            <v>1299999999.75</v>
          </cell>
          <cell r="G554">
            <v>0</v>
          </cell>
          <cell r="H554">
            <v>0</v>
          </cell>
          <cell r="I554">
            <v>-41935483.862903222</v>
          </cell>
          <cell r="J554" t="str">
            <v>CON BANCA MúLTIPLE</v>
          </cell>
        </row>
        <row r="555">
          <cell r="A555" t="str">
            <v>2413030101</v>
          </cell>
          <cell r="B555">
            <v>2413</v>
          </cell>
          <cell r="C555" t="str">
            <v>030101</v>
          </cell>
          <cell r="D555">
            <v>0</v>
          </cell>
          <cell r="E555">
            <v>1299999999.75</v>
          </cell>
          <cell r="F555">
            <v>1299999999.75</v>
          </cell>
          <cell r="G555">
            <v>0</v>
          </cell>
          <cell r="H555">
            <v>0</v>
          </cell>
          <cell r="I555">
            <v>-41935483.862903222</v>
          </cell>
          <cell r="J555" t="str">
            <v>INVERSIóN PROPIA TESORERíA</v>
          </cell>
        </row>
        <row r="556">
          <cell r="A556" t="str">
            <v>24130303</v>
          </cell>
          <cell r="B556">
            <v>2413</v>
          </cell>
          <cell r="C556" t="str">
            <v>0303</v>
          </cell>
          <cell r="D556">
            <v>0.21</v>
          </cell>
          <cell r="E556">
            <v>4891305283.9700003</v>
          </cell>
          <cell r="F556">
            <v>4891305284.1800003</v>
          </cell>
          <cell r="G556">
            <v>0</v>
          </cell>
          <cell r="H556">
            <v>-0.21</v>
          </cell>
          <cell r="I556">
            <v>-213310143.9116129</v>
          </cell>
          <cell r="J556" t="str">
            <v>CON CASAS DE BOLSA</v>
          </cell>
        </row>
        <row r="557">
          <cell r="A557" t="str">
            <v>2413030301</v>
          </cell>
          <cell r="B557">
            <v>2413</v>
          </cell>
          <cell r="C557" t="str">
            <v>030301</v>
          </cell>
          <cell r="D557">
            <v>0.21</v>
          </cell>
          <cell r="E557">
            <v>4891305283.9700003</v>
          </cell>
          <cell r="F557">
            <v>4891305284.1800003</v>
          </cell>
          <cell r="G557">
            <v>0</v>
          </cell>
          <cell r="H557">
            <v>-0.21</v>
          </cell>
          <cell r="I557">
            <v>-213310143.9116129</v>
          </cell>
          <cell r="J557" t="str">
            <v>INVERSIóN PROPIA TESORERíA</v>
          </cell>
        </row>
        <row r="558">
          <cell r="A558" t="str">
            <v>24140</v>
          </cell>
          <cell r="B558">
            <v>2414</v>
          </cell>
          <cell r="C558" t="str">
            <v>0</v>
          </cell>
          <cell r="D558">
            <v>2.58</v>
          </cell>
          <cell r="E558">
            <v>3792566409.5999999</v>
          </cell>
          <cell r="F558">
            <v>3892016189.4699998</v>
          </cell>
          <cell r="G558">
            <v>-99449777.290000007</v>
          </cell>
          <cell r="H558">
            <v>-99449779.870000005</v>
          </cell>
          <cell r="I558">
            <v>-178018247.60419354</v>
          </cell>
          <cell r="J558" t="str">
            <v>ACRE X REP DE TIT BANC EMIT POR BCA DE D</v>
          </cell>
        </row>
        <row r="559">
          <cell r="A559" t="str">
            <v>241401</v>
          </cell>
          <cell r="B559">
            <v>2414</v>
          </cell>
          <cell r="C559" t="str">
            <v>01</v>
          </cell>
          <cell r="D559">
            <v>-0.42</v>
          </cell>
          <cell r="E559">
            <v>3791523076.71</v>
          </cell>
          <cell r="F559">
            <v>3890875573.9299998</v>
          </cell>
          <cell r="G559">
            <v>-99352497.640000001</v>
          </cell>
          <cell r="H559">
            <v>-99352497.219999999</v>
          </cell>
          <cell r="I559">
            <v>-177945959.68225807</v>
          </cell>
          <cell r="J559" t="str">
            <v>PRECIO PACTADO</v>
          </cell>
        </row>
        <row r="560">
          <cell r="A560" t="str">
            <v>24140103</v>
          </cell>
          <cell r="B560">
            <v>2414</v>
          </cell>
          <cell r="C560" t="str">
            <v>0103</v>
          </cell>
          <cell r="D560">
            <v>-0.42</v>
          </cell>
          <cell r="E560">
            <v>3791523076.71</v>
          </cell>
          <cell r="F560">
            <v>3890875573.9299998</v>
          </cell>
          <cell r="G560">
            <v>-99352497.640000001</v>
          </cell>
          <cell r="H560">
            <v>-99352497.219999999</v>
          </cell>
          <cell r="I560">
            <v>-177945959.68225807</v>
          </cell>
          <cell r="J560" t="str">
            <v>PAG CON REND LIQ AL VTO</v>
          </cell>
        </row>
        <row r="561">
          <cell r="A561" t="str">
            <v>2414010301</v>
          </cell>
          <cell r="B561">
            <v>2414</v>
          </cell>
          <cell r="C561" t="str">
            <v>010301</v>
          </cell>
          <cell r="D561">
            <v>0</v>
          </cell>
          <cell r="E561">
            <v>329999999.04000002</v>
          </cell>
          <cell r="F561">
            <v>429352496.68000001</v>
          </cell>
          <cell r="G561">
            <v>-99352497.640000001</v>
          </cell>
          <cell r="H561">
            <v>-99352497.640000001</v>
          </cell>
          <cell r="I561">
            <v>-26669757.652903225</v>
          </cell>
          <cell r="J561" t="str">
            <v>CON BANCA MULTIPLE</v>
          </cell>
        </row>
        <row r="562">
          <cell r="A562" t="str">
            <v>241401030101</v>
          </cell>
          <cell r="B562">
            <v>2414</v>
          </cell>
          <cell r="C562" t="str">
            <v>01030101</v>
          </cell>
          <cell r="D562">
            <v>0</v>
          </cell>
          <cell r="E562">
            <v>329999999.04000002</v>
          </cell>
          <cell r="F562">
            <v>429352496.68000001</v>
          </cell>
          <cell r="G562">
            <v>-99352497.640000001</v>
          </cell>
          <cell r="H562">
            <v>-99352497.640000001</v>
          </cell>
          <cell r="I562">
            <v>-26669757.652903225</v>
          </cell>
          <cell r="J562" t="str">
            <v>INVERSION PROPIA TESORERIA</v>
          </cell>
        </row>
        <row r="563">
          <cell r="A563" t="str">
            <v>2414010303</v>
          </cell>
          <cell r="B563">
            <v>2414</v>
          </cell>
          <cell r="C563" t="str">
            <v>010303</v>
          </cell>
          <cell r="D563">
            <v>-0.42</v>
          </cell>
          <cell r="E563">
            <v>3461523077.6700001</v>
          </cell>
          <cell r="F563">
            <v>3461523077.25</v>
          </cell>
          <cell r="G563">
            <v>0</v>
          </cell>
          <cell r="H563">
            <v>0.42</v>
          </cell>
          <cell r="I563">
            <v>-151276202.02935484</v>
          </cell>
          <cell r="J563" t="str">
            <v>CON CASAS DE BOLSA</v>
          </cell>
        </row>
        <row r="564">
          <cell r="A564" t="str">
            <v>241401030301</v>
          </cell>
          <cell r="B564">
            <v>2414</v>
          </cell>
          <cell r="C564" t="str">
            <v>01030301</v>
          </cell>
          <cell r="D564">
            <v>-0.42</v>
          </cell>
          <cell r="E564">
            <v>3461523077.6700001</v>
          </cell>
          <cell r="F564">
            <v>3461523077.25</v>
          </cell>
          <cell r="G564">
            <v>0</v>
          </cell>
          <cell r="H564">
            <v>0.42</v>
          </cell>
          <cell r="I564">
            <v>-151276202.02935484</v>
          </cell>
          <cell r="J564" t="str">
            <v>INVERSIóN PROPIA TESORERíA</v>
          </cell>
        </row>
        <row r="565">
          <cell r="A565" t="str">
            <v>241402</v>
          </cell>
          <cell r="B565">
            <v>2414</v>
          </cell>
          <cell r="C565" t="str">
            <v>02</v>
          </cell>
          <cell r="D565">
            <v>3</v>
          </cell>
          <cell r="E565">
            <v>1043332.89</v>
          </cell>
          <cell r="F565">
            <v>1140615.54</v>
          </cell>
          <cell r="G565">
            <v>-97279.65</v>
          </cell>
          <cell r="H565">
            <v>-97282.65</v>
          </cell>
          <cell r="I565">
            <v>-72287.921935483871</v>
          </cell>
          <cell r="J565" t="str">
            <v>PREMIO DEVENGADO</v>
          </cell>
        </row>
        <row r="566">
          <cell r="A566" t="str">
            <v>24140219</v>
          </cell>
          <cell r="B566">
            <v>2414</v>
          </cell>
          <cell r="C566" t="str">
            <v>0219</v>
          </cell>
          <cell r="D566">
            <v>3</v>
          </cell>
          <cell r="E566">
            <v>1043332.89</v>
          </cell>
          <cell r="F566">
            <v>1140615.54</v>
          </cell>
          <cell r="G566">
            <v>-97279.65</v>
          </cell>
          <cell r="H566">
            <v>-97282.65</v>
          </cell>
          <cell r="I566">
            <v>-72287.921935483871</v>
          </cell>
          <cell r="J566" t="str">
            <v>PAG CON REND LIQ AL VTO</v>
          </cell>
        </row>
        <row r="567">
          <cell r="A567" t="str">
            <v>2414021901</v>
          </cell>
          <cell r="B567">
            <v>2414</v>
          </cell>
          <cell r="C567" t="str">
            <v>021901</v>
          </cell>
          <cell r="D567">
            <v>3</v>
          </cell>
          <cell r="E567">
            <v>74250</v>
          </cell>
          <cell r="F567">
            <v>171532.65</v>
          </cell>
          <cell r="G567">
            <v>-97279.65</v>
          </cell>
          <cell r="H567">
            <v>-97282.65</v>
          </cell>
          <cell r="I567">
            <v>-18082.91129032258</v>
          </cell>
          <cell r="J567" t="str">
            <v>CON BANCA MúLTIPLE</v>
          </cell>
        </row>
        <row r="568">
          <cell r="A568" t="str">
            <v>241402190101</v>
          </cell>
          <cell r="B568">
            <v>2414</v>
          </cell>
          <cell r="C568" t="str">
            <v>02190101</v>
          </cell>
          <cell r="D568">
            <v>3</v>
          </cell>
          <cell r="E568">
            <v>74250</v>
          </cell>
          <cell r="F568">
            <v>171532.65</v>
          </cell>
          <cell r="G568">
            <v>-97279.65</v>
          </cell>
          <cell r="H568">
            <v>-97282.65</v>
          </cell>
          <cell r="I568">
            <v>-18082.91129032258</v>
          </cell>
          <cell r="J568" t="str">
            <v>INVERSIóN PROPIA TESORERíA</v>
          </cell>
        </row>
        <row r="569">
          <cell r="A569" t="str">
            <v>2414021903</v>
          </cell>
          <cell r="B569">
            <v>2414</v>
          </cell>
          <cell r="C569" t="str">
            <v>021903</v>
          </cell>
          <cell r="D569">
            <v>0</v>
          </cell>
          <cell r="E569">
            <v>969082.89</v>
          </cell>
          <cell r="F569">
            <v>969082.89</v>
          </cell>
          <cell r="G569">
            <v>0</v>
          </cell>
          <cell r="H569">
            <v>0</v>
          </cell>
          <cell r="I569">
            <v>-54205.010645161288</v>
          </cell>
          <cell r="J569" t="str">
            <v>CON CASAS DE BOLSA</v>
          </cell>
        </row>
        <row r="570">
          <cell r="A570" t="str">
            <v>241402190301</v>
          </cell>
          <cell r="B570">
            <v>2414</v>
          </cell>
          <cell r="C570" t="str">
            <v>02190301</v>
          </cell>
          <cell r="D570">
            <v>0</v>
          </cell>
          <cell r="E570">
            <v>969082.89</v>
          </cell>
          <cell r="F570">
            <v>969082.89</v>
          </cell>
          <cell r="G570">
            <v>0</v>
          </cell>
          <cell r="H570">
            <v>0</v>
          </cell>
          <cell r="I570">
            <v>-54205.010645161288</v>
          </cell>
          <cell r="J570" t="str">
            <v>INVERSIóN PROPIA TESORERíA</v>
          </cell>
        </row>
        <row r="571">
          <cell r="A571" t="str">
            <v>24240</v>
          </cell>
          <cell r="B571">
            <v>2424</v>
          </cell>
          <cell r="C571" t="str">
            <v>0</v>
          </cell>
          <cell r="D571">
            <v>-19158.62</v>
          </cell>
          <cell r="E571">
            <v>0</v>
          </cell>
          <cell r="F571">
            <v>0</v>
          </cell>
          <cell r="G571">
            <v>-19158.62</v>
          </cell>
          <cell r="H571">
            <v>0</v>
          </cell>
          <cell r="I571">
            <v>-19158.62</v>
          </cell>
          <cell r="J571" t="str">
            <v>VALUACION DE SWAPS CON FINES DE COBERTUR</v>
          </cell>
        </row>
        <row r="572">
          <cell r="A572" t="str">
            <v>242402</v>
          </cell>
          <cell r="B572">
            <v>2424</v>
          </cell>
          <cell r="C572" t="str">
            <v>02</v>
          </cell>
          <cell r="D572">
            <v>-19158.62</v>
          </cell>
          <cell r="E572">
            <v>0</v>
          </cell>
          <cell r="F572">
            <v>0</v>
          </cell>
          <cell r="G572">
            <v>-19158.62</v>
          </cell>
          <cell r="H572">
            <v>0</v>
          </cell>
          <cell r="I572">
            <v>-19158.62</v>
          </cell>
          <cell r="J572" t="str">
            <v>DE TASAS DE INTERES</v>
          </cell>
        </row>
        <row r="573">
          <cell r="A573" t="str">
            <v>24240201</v>
          </cell>
          <cell r="B573">
            <v>2424</v>
          </cell>
          <cell r="C573" t="str">
            <v>0201</v>
          </cell>
          <cell r="D573">
            <v>-19158.62</v>
          </cell>
          <cell r="E573">
            <v>0</v>
          </cell>
          <cell r="F573">
            <v>0</v>
          </cell>
          <cell r="G573">
            <v>-19158.62</v>
          </cell>
          <cell r="H573">
            <v>0</v>
          </cell>
          <cell r="I573">
            <v>-19158.62</v>
          </cell>
          <cell r="J573" t="str">
            <v>VALUACION DE LA PARTE FIJA</v>
          </cell>
        </row>
        <row r="574">
          <cell r="A574" t="str">
            <v>2424020103</v>
          </cell>
          <cell r="B574">
            <v>2424</v>
          </cell>
          <cell r="C574" t="str">
            <v>020103</v>
          </cell>
          <cell r="D574">
            <v>-19158.62</v>
          </cell>
          <cell r="E574">
            <v>0</v>
          </cell>
          <cell r="F574">
            <v>0</v>
          </cell>
          <cell r="G574">
            <v>-19158.62</v>
          </cell>
          <cell r="H574">
            <v>0</v>
          </cell>
          <cell r="I574">
            <v>-19158.62</v>
          </cell>
          <cell r="J574" t="str">
            <v>BONO CUPON CERO</v>
          </cell>
        </row>
        <row r="575">
          <cell r="A575" t="str">
            <v>24310</v>
          </cell>
          <cell r="B575">
            <v>2431</v>
          </cell>
          <cell r="C575" t="str">
            <v>0</v>
          </cell>
          <cell r="D575">
            <v>-2089087.14</v>
          </cell>
          <cell r="E575">
            <v>9395415.5299999993</v>
          </cell>
          <cell r="F575">
            <v>10870643.82</v>
          </cell>
          <cell r="G575">
            <v>-3564315.43</v>
          </cell>
          <cell r="H575">
            <v>-1475228.29</v>
          </cell>
          <cell r="I575">
            <v>-1923164.2470967742</v>
          </cell>
          <cell r="J575" t="str">
            <v>INT A ENTREG POR TIT RECIBIDOS EN REPORT</v>
          </cell>
        </row>
        <row r="576">
          <cell r="A576" t="str">
            <v>243101</v>
          </cell>
          <cell r="B576">
            <v>2431</v>
          </cell>
          <cell r="C576" t="str">
            <v>01</v>
          </cell>
          <cell r="D576">
            <v>-1733332.55</v>
          </cell>
          <cell r="E576">
            <v>6213133</v>
          </cell>
          <cell r="F576">
            <v>6677931.0700000003</v>
          </cell>
          <cell r="G576">
            <v>-2198130.62</v>
          </cell>
          <cell r="H576">
            <v>-464798.07</v>
          </cell>
          <cell r="I576">
            <v>-1564029.8861290324</v>
          </cell>
          <cell r="J576" t="str">
            <v>VALORES GUBERNAMENTALES</v>
          </cell>
        </row>
        <row r="577">
          <cell r="A577" t="str">
            <v>24310101</v>
          </cell>
          <cell r="B577">
            <v>2431</v>
          </cell>
          <cell r="C577" t="str">
            <v>0101</v>
          </cell>
          <cell r="D577">
            <v>-1704.95</v>
          </cell>
          <cell r="E577">
            <v>136203.21</v>
          </cell>
          <cell r="F577">
            <v>1643575.34</v>
          </cell>
          <cell r="G577">
            <v>-1509077.08</v>
          </cell>
          <cell r="H577">
            <v>-1507372.13</v>
          </cell>
          <cell r="I577">
            <v>-249922.59</v>
          </cell>
          <cell r="J577" t="str">
            <v>CETES</v>
          </cell>
        </row>
        <row r="578">
          <cell r="A578" t="str">
            <v>2431010101</v>
          </cell>
          <cell r="B578">
            <v>2431</v>
          </cell>
          <cell r="C578" t="str">
            <v>010101</v>
          </cell>
          <cell r="D578">
            <v>0</v>
          </cell>
          <cell r="E578">
            <v>0</v>
          </cell>
          <cell r="F578">
            <v>515037.05</v>
          </cell>
          <cell r="G578">
            <v>-515037.05</v>
          </cell>
          <cell r="H578">
            <v>-515037.05</v>
          </cell>
          <cell r="I578">
            <v>-83070.491935483864</v>
          </cell>
          <cell r="J578" t="str">
            <v>CON BANCA MULTIPLE</v>
          </cell>
        </row>
        <row r="579">
          <cell r="A579" t="str">
            <v>243101010101</v>
          </cell>
          <cell r="B579">
            <v>2431</v>
          </cell>
          <cell r="C579" t="str">
            <v>01010101</v>
          </cell>
          <cell r="D579">
            <v>0</v>
          </cell>
          <cell r="E579">
            <v>0</v>
          </cell>
          <cell r="F579">
            <v>515037.05</v>
          </cell>
          <cell r="G579">
            <v>-515037.05</v>
          </cell>
          <cell r="H579">
            <v>-515037.05</v>
          </cell>
          <cell r="I579">
            <v>-83070.491935483864</v>
          </cell>
          <cell r="J579" t="str">
            <v>INVERSION PROPIA TESORERIA</v>
          </cell>
        </row>
        <row r="580">
          <cell r="A580" t="str">
            <v>2431010103</v>
          </cell>
          <cell r="B580">
            <v>2431</v>
          </cell>
          <cell r="C580" t="str">
            <v>010103</v>
          </cell>
          <cell r="D580">
            <v>-1704.95</v>
          </cell>
          <cell r="E580">
            <v>136203.21</v>
          </cell>
          <cell r="F580">
            <v>1128538.29</v>
          </cell>
          <cell r="G580">
            <v>-994040.03</v>
          </cell>
          <cell r="H580">
            <v>-992335.08</v>
          </cell>
          <cell r="I580">
            <v>-166852.09806451612</v>
          </cell>
          <cell r="J580" t="str">
            <v>CON CASAS DE BOLSA</v>
          </cell>
        </row>
        <row r="581">
          <cell r="A581" t="str">
            <v>243101010301</v>
          </cell>
          <cell r="B581">
            <v>2431</v>
          </cell>
          <cell r="C581" t="str">
            <v>01010301</v>
          </cell>
          <cell r="D581">
            <v>-1704.95</v>
          </cell>
          <cell r="E581">
            <v>136203.21</v>
          </cell>
          <cell r="F581">
            <v>1128538.29</v>
          </cell>
          <cell r="G581">
            <v>-994040.03</v>
          </cell>
          <cell r="H581">
            <v>-992335.08</v>
          </cell>
          <cell r="I581">
            <v>-166852.09806451612</v>
          </cell>
          <cell r="J581" t="str">
            <v>INVERSION PROPIA TESORERIA</v>
          </cell>
        </row>
        <row r="582">
          <cell r="A582" t="str">
            <v>24310103</v>
          </cell>
          <cell r="B582">
            <v>2431</v>
          </cell>
          <cell r="C582" t="str">
            <v>0103</v>
          </cell>
          <cell r="D582">
            <v>0</v>
          </cell>
          <cell r="E582">
            <v>67107.77</v>
          </cell>
          <cell r="F582">
            <v>67107.77</v>
          </cell>
          <cell r="G582">
            <v>0</v>
          </cell>
          <cell r="H582">
            <v>0</v>
          </cell>
          <cell r="I582">
            <v>8659.0670967741935</v>
          </cell>
          <cell r="J582" t="str">
            <v>BONOS DE DESARROLLO GOB FEDERAL</v>
          </cell>
        </row>
        <row r="583">
          <cell r="A583" t="str">
            <v>2431010301</v>
          </cell>
          <cell r="B583">
            <v>2431</v>
          </cell>
          <cell r="C583" t="str">
            <v>010301</v>
          </cell>
          <cell r="D583">
            <v>0</v>
          </cell>
          <cell r="E583">
            <v>67107.77</v>
          </cell>
          <cell r="F583">
            <v>67107.77</v>
          </cell>
          <cell r="G583">
            <v>0</v>
          </cell>
          <cell r="H583">
            <v>0</v>
          </cell>
          <cell r="I583">
            <v>8659.0670967741935</v>
          </cell>
          <cell r="J583" t="str">
            <v>CON BANCA MULTIPLE</v>
          </cell>
        </row>
        <row r="584">
          <cell r="A584" t="str">
            <v>243101030101</v>
          </cell>
          <cell r="B584">
            <v>2431</v>
          </cell>
          <cell r="C584" t="str">
            <v>01030101</v>
          </cell>
          <cell r="D584">
            <v>0</v>
          </cell>
          <cell r="E584">
            <v>67107.77</v>
          </cell>
          <cell r="F584">
            <v>67107.77</v>
          </cell>
          <cell r="G584">
            <v>0</v>
          </cell>
          <cell r="H584">
            <v>0</v>
          </cell>
          <cell r="I584">
            <v>8659.0670967741935</v>
          </cell>
          <cell r="J584" t="str">
            <v>INVERSION PROPIA TESORERIA</v>
          </cell>
        </row>
        <row r="585">
          <cell r="A585" t="str">
            <v>24310105</v>
          </cell>
          <cell r="B585">
            <v>2431</v>
          </cell>
          <cell r="C585" t="str">
            <v>0105</v>
          </cell>
          <cell r="D585">
            <v>0</v>
          </cell>
          <cell r="E585">
            <v>726440.72</v>
          </cell>
          <cell r="F585">
            <v>729524.55</v>
          </cell>
          <cell r="G585">
            <v>-3083.83</v>
          </cell>
          <cell r="H585">
            <v>-3083.83</v>
          </cell>
          <cell r="I585">
            <v>-51526.391612903222</v>
          </cell>
          <cell r="J585" t="str">
            <v>TRIBONDES</v>
          </cell>
        </row>
        <row r="586">
          <cell r="A586" t="str">
            <v>2431010501</v>
          </cell>
          <cell r="B586">
            <v>2431</v>
          </cell>
          <cell r="C586" t="str">
            <v>010501</v>
          </cell>
          <cell r="D586">
            <v>0</v>
          </cell>
          <cell r="E586">
            <v>346012.38</v>
          </cell>
          <cell r="F586">
            <v>346012.38</v>
          </cell>
          <cell r="G586">
            <v>0</v>
          </cell>
          <cell r="H586">
            <v>0</v>
          </cell>
          <cell r="I586">
            <v>-19820.756774193549</v>
          </cell>
          <cell r="J586" t="str">
            <v>CON BANCA MULTIPLE</v>
          </cell>
        </row>
        <row r="587">
          <cell r="A587" t="str">
            <v>243101050101</v>
          </cell>
          <cell r="B587">
            <v>2431</v>
          </cell>
          <cell r="C587" t="str">
            <v>01050101</v>
          </cell>
          <cell r="D587">
            <v>0</v>
          </cell>
          <cell r="E587">
            <v>346012.38</v>
          </cell>
          <cell r="F587">
            <v>346012.38</v>
          </cell>
          <cell r="G587">
            <v>0</v>
          </cell>
          <cell r="H587">
            <v>0</v>
          </cell>
          <cell r="I587">
            <v>-19820.756774193549</v>
          </cell>
          <cell r="J587" t="str">
            <v>INVERSION PROPIA TESORERIA</v>
          </cell>
        </row>
        <row r="588">
          <cell r="A588" t="str">
            <v>2431010503</v>
          </cell>
          <cell r="B588">
            <v>2431</v>
          </cell>
          <cell r="C588" t="str">
            <v>010503</v>
          </cell>
          <cell r="D588">
            <v>0</v>
          </cell>
          <cell r="E588">
            <v>380428.34</v>
          </cell>
          <cell r="F588">
            <v>383512.17</v>
          </cell>
          <cell r="G588">
            <v>-3083.83</v>
          </cell>
          <cell r="H588">
            <v>-3083.83</v>
          </cell>
          <cell r="I588">
            <v>-31705.634838709677</v>
          </cell>
          <cell r="J588" t="str">
            <v>CON CASAS DE BOLSA</v>
          </cell>
        </row>
        <row r="589">
          <cell r="A589" t="str">
            <v>243101050301</v>
          </cell>
          <cell r="B589">
            <v>2431</v>
          </cell>
          <cell r="C589" t="str">
            <v>01050301</v>
          </cell>
          <cell r="D589">
            <v>0</v>
          </cell>
          <cell r="E589">
            <v>380428.34</v>
          </cell>
          <cell r="F589">
            <v>383512.17</v>
          </cell>
          <cell r="G589">
            <v>-3083.83</v>
          </cell>
          <cell r="H589">
            <v>-3083.83</v>
          </cell>
          <cell r="I589">
            <v>-31705.634838709677</v>
          </cell>
          <cell r="J589" t="str">
            <v>INVERSION PROPIA TESORERIA</v>
          </cell>
        </row>
        <row r="590">
          <cell r="A590" t="str">
            <v>24310108</v>
          </cell>
          <cell r="B590">
            <v>2431</v>
          </cell>
          <cell r="C590" t="str">
            <v>0108</v>
          </cell>
          <cell r="D590">
            <v>0</v>
          </cell>
          <cell r="E590">
            <v>545589.12</v>
          </cell>
          <cell r="F590">
            <v>1231558.79</v>
          </cell>
          <cell r="G590">
            <v>-685969.67</v>
          </cell>
          <cell r="H590">
            <v>-685969.67</v>
          </cell>
          <cell r="I590">
            <v>-126582.65</v>
          </cell>
          <cell r="J590" t="str">
            <v>BONOS GOBIERNO FEDERAL M 3</v>
          </cell>
        </row>
        <row r="591">
          <cell r="A591" t="str">
            <v>2431010801</v>
          </cell>
          <cell r="B591">
            <v>2431</v>
          </cell>
          <cell r="C591" t="str">
            <v>010801</v>
          </cell>
          <cell r="D591">
            <v>0</v>
          </cell>
          <cell r="E591">
            <v>62222.22</v>
          </cell>
          <cell r="F591">
            <v>748191.89</v>
          </cell>
          <cell r="G591">
            <v>-685969.67</v>
          </cell>
          <cell r="H591">
            <v>-685969.67</v>
          </cell>
          <cell r="I591">
            <v>-112647.43774193549</v>
          </cell>
          <cell r="J591" t="str">
            <v>CON BANCA MULTIPLE</v>
          </cell>
        </row>
        <row r="592">
          <cell r="A592" t="str">
            <v>243101080101</v>
          </cell>
          <cell r="B592">
            <v>2431</v>
          </cell>
          <cell r="C592" t="str">
            <v>01080101</v>
          </cell>
          <cell r="D592">
            <v>0</v>
          </cell>
          <cell r="E592">
            <v>62222.22</v>
          </cell>
          <cell r="F592">
            <v>748191.89</v>
          </cell>
          <cell r="G592">
            <v>-685969.67</v>
          </cell>
          <cell r="H592">
            <v>-685969.67</v>
          </cell>
          <cell r="I592">
            <v>-112647.43774193549</v>
          </cell>
          <cell r="J592" t="str">
            <v>INVERSION PROPIA TESORERIA</v>
          </cell>
        </row>
        <row r="593">
          <cell r="A593" t="str">
            <v>2431010803</v>
          </cell>
          <cell r="B593">
            <v>2431</v>
          </cell>
          <cell r="C593" t="str">
            <v>010803</v>
          </cell>
          <cell r="D593">
            <v>0</v>
          </cell>
          <cell r="E593">
            <v>483366.9</v>
          </cell>
          <cell r="F593">
            <v>483366.9</v>
          </cell>
          <cell r="G593">
            <v>0</v>
          </cell>
          <cell r="H593">
            <v>0</v>
          </cell>
          <cell r="I593">
            <v>-13935.212258064515</v>
          </cell>
          <cell r="J593" t="str">
            <v>CON CASAS DE BOLSA</v>
          </cell>
        </row>
        <row r="594">
          <cell r="A594" t="str">
            <v>243101080301</v>
          </cell>
          <cell r="B594">
            <v>2431</v>
          </cell>
          <cell r="C594" t="str">
            <v>01080301</v>
          </cell>
          <cell r="D594">
            <v>0</v>
          </cell>
          <cell r="E594">
            <v>483366.9</v>
          </cell>
          <cell r="F594">
            <v>483366.9</v>
          </cell>
          <cell r="G594">
            <v>0</v>
          </cell>
          <cell r="H594">
            <v>0</v>
          </cell>
          <cell r="I594">
            <v>-13935.212258064515</v>
          </cell>
          <cell r="J594" t="str">
            <v>INVERSION PROPIA TESORERIA</v>
          </cell>
        </row>
        <row r="595">
          <cell r="A595" t="str">
            <v>24310109</v>
          </cell>
          <cell r="B595">
            <v>2431</v>
          </cell>
          <cell r="C595" t="str">
            <v>0109</v>
          </cell>
          <cell r="D595">
            <v>-0.01</v>
          </cell>
          <cell r="E595">
            <v>0</v>
          </cell>
          <cell r="F595">
            <v>0.01</v>
          </cell>
          <cell r="G595">
            <v>-0.02</v>
          </cell>
          <cell r="H595">
            <v>-0.01</v>
          </cell>
          <cell r="I595">
            <v>-1.1612903225799999E-2</v>
          </cell>
          <cell r="J595" t="str">
            <v>BONDES LS</v>
          </cell>
        </row>
        <row r="596">
          <cell r="A596" t="str">
            <v>2431010901</v>
          </cell>
          <cell r="B596">
            <v>2431</v>
          </cell>
          <cell r="C596" t="str">
            <v>010901</v>
          </cell>
          <cell r="D596">
            <v>-0.01</v>
          </cell>
          <cell r="E596">
            <v>0</v>
          </cell>
          <cell r="F596">
            <v>0.01</v>
          </cell>
          <cell r="G596">
            <v>-0.02</v>
          </cell>
          <cell r="H596">
            <v>-0.01</v>
          </cell>
          <cell r="I596">
            <v>-1.1612903225799999E-2</v>
          </cell>
          <cell r="J596" t="str">
            <v>CON BANCA MúLTIPLE</v>
          </cell>
        </row>
        <row r="597">
          <cell r="A597" t="str">
            <v>243101090101</v>
          </cell>
          <cell r="B597">
            <v>2431</v>
          </cell>
          <cell r="C597" t="str">
            <v>01090101</v>
          </cell>
          <cell r="D597">
            <v>-0.01</v>
          </cell>
          <cell r="E597">
            <v>0</v>
          </cell>
          <cell r="F597">
            <v>0.01</v>
          </cell>
          <cell r="G597">
            <v>-0.02</v>
          </cell>
          <cell r="H597">
            <v>-0.01</v>
          </cell>
          <cell r="I597">
            <v>-1.1612903225799999E-2</v>
          </cell>
          <cell r="J597" t="str">
            <v>INVERSIóN PROPIA TESORERíA</v>
          </cell>
        </row>
        <row r="598">
          <cell r="A598" t="str">
            <v>24310111</v>
          </cell>
          <cell r="B598">
            <v>2431</v>
          </cell>
          <cell r="C598" t="str">
            <v>0111</v>
          </cell>
          <cell r="D598">
            <v>-1731627.58</v>
          </cell>
          <cell r="E598">
            <v>3232371.48</v>
          </cell>
          <cell r="F598">
            <v>1500743.9</v>
          </cell>
          <cell r="G598">
            <v>0</v>
          </cell>
          <cell r="H598">
            <v>1731627.58</v>
          </cell>
          <cell r="I598">
            <v>-1087387.6396774193</v>
          </cell>
          <cell r="J598" t="str">
            <v>IPABONOS</v>
          </cell>
        </row>
        <row r="599">
          <cell r="A599" t="str">
            <v>2431011101</v>
          </cell>
          <cell r="B599">
            <v>2431</v>
          </cell>
          <cell r="C599" t="str">
            <v>011101</v>
          </cell>
          <cell r="D599">
            <v>-1731627.58</v>
          </cell>
          <cell r="E599">
            <v>3232371.48</v>
          </cell>
          <cell r="F599">
            <v>1500743.9</v>
          </cell>
          <cell r="G599">
            <v>0</v>
          </cell>
          <cell r="H599">
            <v>1731627.58</v>
          </cell>
          <cell r="I599">
            <v>-1087387.6396774193</v>
          </cell>
          <cell r="J599" t="str">
            <v>CON BANCA MúLTIPLE</v>
          </cell>
        </row>
        <row r="600">
          <cell r="A600" t="str">
            <v>243101110101</v>
          </cell>
          <cell r="B600">
            <v>2431</v>
          </cell>
          <cell r="C600" t="str">
            <v>01110101</v>
          </cell>
          <cell r="D600">
            <v>-1731627.58</v>
          </cell>
          <cell r="E600">
            <v>3232371.48</v>
          </cell>
          <cell r="F600">
            <v>1500743.9</v>
          </cell>
          <cell r="G600">
            <v>0</v>
          </cell>
          <cell r="H600">
            <v>1731627.58</v>
          </cell>
          <cell r="I600">
            <v>-1087387.6396774193</v>
          </cell>
          <cell r="J600" t="str">
            <v>INVERSIóN PROPIA TESORERíA</v>
          </cell>
        </row>
        <row r="601">
          <cell r="A601" t="str">
            <v>24310112</v>
          </cell>
          <cell r="B601">
            <v>2431</v>
          </cell>
          <cell r="C601" t="str">
            <v>0112</v>
          </cell>
          <cell r="D601">
            <v>0</v>
          </cell>
          <cell r="E601">
            <v>1329853.27</v>
          </cell>
          <cell r="F601">
            <v>1329853.27</v>
          </cell>
          <cell r="G601">
            <v>0</v>
          </cell>
          <cell r="H601">
            <v>0</v>
          </cell>
          <cell r="I601">
            <v>-51606.193225806448</v>
          </cell>
          <cell r="J601" t="str">
            <v>BREMS</v>
          </cell>
        </row>
        <row r="602">
          <cell r="A602" t="str">
            <v>2431011201</v>
          </cell>
          <cell r="B602">
            <v>2431</v>
          </cell>
          <cell r="C602" t="str">
            <v>011201</v>
          </cell>
          <cell r="D602">
            <v>0.02</v>
          </cell>
          <cell r="E602">
            <v>843927.21</v>
          </cell>
          <cell r="F602">
            <v>843927.19</v>
          </cell>
          <cell r="G602">
            <v>0.04</v>
          </cell>
          <cell r="H602">
            <v>0.02</v>
          </cell>
          <cell r="I602">
            <v>-27223.434516129033</v>
          </cell>
          <cell r="J602" t="str">
            <v>CON BANCA MúLTIPLE</v>
          </cell>
        </row>
        <row r="603">
          <cell r="A603" t="str">
            <v>243101120101</v>
          </cell>
          <cell r="B603">
            <v>2431</v>
          </cell>
          <cell r="C603" t="str">
            <v>01120101</v>
          </cell>
          <cell r="D603">
            <v>0.02</v>
          </cell>
          <cell r="E603">
            <v>843927.21</v>
          </cell>
          <cell r="F603">
            <v>843927.19</v>
          </cell>
          <cell r="G603">
            <v>0.04</v>
          </cell>
          <cell r="H603">
            <v>0.02</v>
          </cell>
          <cell r="I603">
            <v>-27223.434516129033</v>
          </cell>
          <cell r="J603" t="str">
            <v>INVERSIóN PROPIA TESORERíA</v>
          </cell>
        </row>
        <row r="604">
          <cell r="A604" t="str">
            <v>2431011203</v>
          </cell>
          <cell r="B604">
            <v>2431</v>
          </cell>
          <cell r="C604" t="str">
            <v>011203</v>
          </cell>
          <cell r="D604">
            <v>-0.02</v>
          </cell>
          <cell r="E604">
            <v>485926.06</v>
          </cell>
          <cell r="F604">
            <v>485926.08</v>
          </cell>
          <cell r="G604">
            <v>-0.04</v>
          </cell>
          <cell r="H604">
            <v>-0.02</v>
          </cell>
          <cell r="I604">
            <v>-24382.758709677419</v>
          </cell>
          <cell r="J604" t="str">
            <v>CON CASAS DE BOLSA</v>
          </cell>
        </row>
        <row r="605">
          <cell r="A605" t="str">
            <v>243101120301</v>
          </cell>
          <cell r="B605">
            <v>2431</v>
          </cell>
          <cell r="C605" t="str">
            <v>01120301</v>
          </cell>
          <cell r="D605">
            <v>-0.02</v>
          </cell>
          <cell r="E605">
            <v>485926.06</v>
          </cell>
          <cell r="F605">
            <v>485926.08</v>
          </cell>
          <cell r="G605">
            <v>-0.04</v>
          </cell>
          <cell r="H605">
            <v>-0.02</v>
          </cell>
          <cell r="I605">
            <v>-24382.758709677419</v>
          </cell>
          <cell r="J605" t="str">
            <v>INVERSIóN PROPIA TESORERíA</v>
          </cell>
        </row>
        <row r="606">
          <cell r="A606" t="str">
            <v>24310115</v>
          </cell>
          <cell r="B606">
            <v>2431</v>
          </cell>
          <cell r="C606" t="str">
            <v>0115</v>
          </cell>
          <cell r="D606">
            <v>-0.01</v>
          </cell>
          <cell r="E606">
            <v>175567.43</v>
          </cell>
          <cell r="F606">
            <v>175567.44</v>
          </cell>
          <cell r="G606">
            <v>-0.02</v>
          </cell>
          <cell r="H606">
            <v>-0.01</v>
          </cell>
          <cell r="I606">
            <v>-5663.4770967741933</v>
          </cell>
          <cell r="J606" t="str">
            <v>BONOS LT</v>
          </cell>
        </row>
        <row r="607">
          <cell r="A607" t="str">
            <v>2431011501</v>
          </cell>
          <cell r="B607">
            <v>2431</v>
          </cell>
          <cell r="C607" t="str">
            <v>011501</v>
          </cell>
          <cell r="D607">
            <v>-0.01</v>
          </cell>
          <cell r="E607">
            <v>173562.64</v>
          </cell>
          <cell r="F607">
            <v>173562.65</v>
          </cell>
          <cell r="G607">
            <v>-0.02</v>
          </cell>
          <cell r="H607">
            <v>-0.01</v>
          </cell>
          <cell r="I607">
            <v>-5598.8064516129034</v>
          </cell>
          <cell r="J607" t="str">
            <v>CON BANCA MULTIPLE</v>
          </cell>
        </row>
        <row r="608">
          <cell r="A608" t="str">
            <v>243101150101</v>
          </cell>
          <cell r="B608">
            <v>2431</v>
          </cell>
          <cell r="C608" t="str">
            <v>01150101</v>
          </cell>
          <cell r="D608">
            <v>-0.01</v>
          </cell>
          <cell r="E608">
            <v>173562.64</v>
          </cell>
          <cell r="F608">
            <v>173562.65</v>
          </cell>
          <cell r="G608">
            <v>-0.02</v>
          </cell>
          <cell r="H608">
            <v>-0.01</v>
          </cell>
          <cell r="I608">
            <v>-5598.8064516129034</v>
          </cell>
          <cell r="J608" t="str">
            <v>INVERSION PROPIA TESORERIA</v>
          </cell>
        </row>
        <row r="609">
          <cell r="A609" t="str">
            <v>2431011503</v>
          </cell>
          <cell r="B609">
            <v>2431</v>
          </cell>
          <cell r="C609" t="str">
            <v>011503</v>
          </cell>
          <cell r="D609">
            <v>0</v>
          </cell>
          <cell r="E609">
            <v>2004.79</v>
          </cell>
          <cell r="F609">
            <v>2004.79</v>
          </cell>
          <cell r="G609">
            <v>0</v>
          </cell>
          <cell r="H609">
            <v>0</v>
          </cell>
          <cell r="I609">
            <v>-64.670645161290295</v>
          </cell>
          <cell r="J609" t="str">
            <v>CON CASAS DE BOLSA</v>
          </cell>
        </row>
        <row r="610">
          <cell r="A610" t="str">
            <v>243101150301</v>
          </cell>
          <cell r="B610">
            <v>2431</v>
          </cell>
          <cell r="C610" t="str">
            <v>01150301</v>
          </cell>
          <cell r="D610">
            <v>0</v>
          </cell>
          <cell r="E610">
            <v>2004.79</v>
          </cell>
          <cell r="F610">
            <v>2004.79</v>
          </cell>
          <cell r="G610">
            <v>0</v>
          </cell>
          <cell r="H610">
            <v>0</v>
          </cell>
          <cell r="I610">
            <v>-64.670645161290295</v>
          </cell>
          <cell r="J610" t="str">
            <v>INVERSION PROPIA TESORERIA</v>
          </cell>
        </row>
        <row r="611">
          <cell r="A611" t="str">
            <v>243102</v>
          </cell>
          <cell r="B611">
            <v>2431</v>
          </cell>
          <cell r="C611" t="str">
            <v>02</v>
          </cell>
          <cell r="D611">
            <v>-355754.58</v>
          </cell>
          <cell r="E611">
            <v>1424352.37</v>
          </cell>
          <cell r="F611">
            <v>2434782.6</v>
          </cell>
          <cell r="G611">
            <v>-1366184.81</v>
          </cell>
          <cell r="H611">
            <v>-1010430.23</v>
          </cell>
          <cell r="I611">
            <v>-265634.17774193548</v>
          </cell>
          <cell r="J611" t="str">
            <v>TITS BANC EMIT POR BCA MULTIPLE</v>
          </cell>
        </row>
        <row r="612">
          <cell r="A612" t="str">
            <v>24310203</v>
          </cell>
          <cell r="B612">
            <v>2431</v>
          </cell>
          <cell r="C612" t="str">
            <v>0203</v>
          </cell>
          <cell r="D612">
            <v>-355754.58</v>
          </cell>
          <cell r="E612">
            <v>1424352.37</v>
          </cell>
          <cell r="F612">
            <v>2434782.6</v>
          </cell>
          <cell r="G612">
            <v>-1366184.81</v>
          </cell>
          <cell r="H612">
            <v>-1010430.23</v>
          </cell>
          <cell r="I612">
            <v>-265634.17774193548</v>
          </cell>
          <cell r="J612" t="str">
            <v>PAGARES CON RENDIMIENTO LIQ AL VTO</v>
          </cell>
        </row>
        <row r="613">
          <cell r="A613" t="str">
            <v>2431020301</v>
          </cell>
          <cell r="B613">
            <v>2431</v>
          </cell>
          <cell r="C613" t="str">
            <v>020301</v>
          </cell>
          <cell r="D613">
            <v>0</v>
          </cell>
          <cell r="E613">
            <v>0</v>
          </cell>
          <cell r="F613">
            <v>543074.55000000005</v>
          </cell>
          <cell r="G613">
            <v>-543074.55000000005</v>
          </cell>
          <cell r="H613">
            <v>-543074.55000000005</v>
          </cell>
          <cell r="I613">
            <v>-87592.669354838712</v>
          </cell>
          <cell r="J613" t="str">
            <v>CON BANCA MúLTIPLE</v>
          </cell>
        </row>
        <row r="614">
          <cell r="A614" t="str">
            <v>243102030101</v>
          </cell>
          <cell r="B614">
            <v>2431</v>
          </cell>
          <cell r="C614" t="str">
            <v>02030101</v>
          </cell>
          <cell r="D614">
            <v>0</v>
          </cell>
          <cell r="E614">
            <v>0</v>
          </cell>
          <cell r="F614">
            <v>543074.55000000005</v>
          </cell>
          <cell r="G614">
            <v>-543074.55000000005</v>
          </cell>
          <cell r="H614">
            <v>-543074.55000000005</v>
          </cell>
          <cell r="I614">
            <v>-87592.669354838712</v>
          </cell>
          <cell r="J614" t="str">
            <v>INVERSIóN PROPIA TESORERíA</v>
          </cell>
        </row>
        <row r="615">
          <cell r="A615" t="str">
            <v>2431020302</v>
          </cell>
          <cell r="B615">
            <v>2431</v>
          </cell>
          <cell r="C615" t="str">
            <v>020302</v>
          </cell>
          <cell r="D615">
            <v>-84634.55</v>
          </cell>
          <cell r="E615">
            <v>84634.55</v>
          </cell>
          <cell r="F615">
            <v>0</v>
          </cell>
          <cell r="G615">
            <v>0</v>
          </cell>
          <cell r="H615">
            <v>84634.55</v>
          </cell>
          <cell r="I615">
            <v>0</v>
          </cell>
          <cell r="J615" t="str">
            <v>CON BANCA DE DESARROLLO</v>
          </cell>
        </row>
        <row r="616">
          <cell r="A616" t="str">
            <v>243102030201</v>
          </cell>
          <cell r="B616">
            <v>2431</v>
          </cell>
          <cell r="C616" t="str">
            <v>02030201</v>
          </cell>
          <cell r="D616">
            <v>-84634.55</v>
          </cell>
          <cell r="E616">
            <v>84634.55</v>
          </cell>
          <cell r="F616">
            <v>0</v>
          </cell>
          <cell r="G616">
            <v>0</v>
          </cell>
          <cell r="H616">
            <v>84634.55</v>
          </cell>
          <cell r="I616">
            <v>0</v>
          </cell>
          <cell r="J616" t="str">
            <v>INVERSIóN PROPIA TESORERíA</v>
          </cell>
        </row>
        <row r="617">
          <cell r="A617" t="str">
            <v>2431020303</v>
          </cell>
          <cell r="B617">
            <v>2431</v>
          </cell>
          <cell r="C617" t="str">
            <v>020303</v>
          </cell>
          <cell r="D617">
            <v>-271120.03000000003</v>
          </cell>
          <cell r="E617">
            <v>1339717.82</v>
          </cell>
          <cell r="F617">
            <v>1891708.05</v>
          </cell>
          <cell r="G617">
            <v>-823110.26</v>
          </cell>
          <cell r="H617">
            <v>-551990.23</v>
          </cell>
          <cell r="I617">
            <v>-178041.50838709678</v>
          </cell>
          <cell r="J617" t="str">
            <v>CON CASAS DE BOLSA</v>
          </cell>
        </row>
        <row r="618">
          <cell r="A618" t="str">
            <v>243102030301</v>
          </cell>
          <cell r="B618">
            <v>2431</v>
          </cell>
          <cell r="C618" t="str">
            <v>02030301</v>
          </cell>
          <cell r="D618">
            <v>-271120.03000000003</v>
          </cell>
          <cell r="E618">
            <v>1339717.82</v>
          </cell>
          <cell r="F618">
            <v>1891708.05</v>
          </cell>
          <cell r="G618">
            <v>-823110.26</v>
          </cell>
          <cell r="H618">
            <v>-551990.23</v>
          </cell>
          <cell r="I618">
            <v>-178041.50838709678</v>
          </cell>
          <cell r="J618" t="str">
            <v>INVERSION PROPIA TESORERIA</v>
          </cell>
        </row>
        <row r="619">
          <cell r="A619" t="str">
            <v>243103</v>
          </cell>
          <cell r="B619">
            <v>2431</v>
          </cell>
          <cell r="C619" t="str">
            <v>03</v>
          </cell>
          <cell r="D619">
            <v>-0.01</v>
          </cell>
          <cell r="E619">
            <v>1757930.16</v>
          </cell>
          <cell r="F619">
            <v>1757930.15</v>
          </cell>
          <cell r="G619">
            <v>0</v>
          </cell>
          <cell r="H619">
            <v>0.01</v>
          </cell>
          <cell r="I619">
            <v>-93500.183225806453</v>
          </cell>
          <cell r="J619" t="str">
            <v>TITULOS BANCARIOS EMIT POR BCA DE DESARR</v>
          </cell>
        </row>
        <row r="620">
          <cell r="A620" t="str">
            <v>24310303</v>
          </cell>
          <cell r="B620">
            <v>2431</v>
          </cell>
          <cell r="C620" t="str">
            <v>0303</v>
          </cell>
          <cell r="D620">
            <v>-0.01</v>
          </cell>
          <cell r="E620">
            <v>1757930.16</v>
          </cell>
          <cell r="F620">
            <v>1757930.15</v>
          </cell>
          <cell r="G620">
            <v>0</v>
          </cell>
          <cell r="H620">
            <v>0.01</v>
          </cell>
          <cell r="I620">
            <v>-93500.183225806453</v>
          </cell>
          <cell r="J620" t="str">
            <v>PAGARES CON RENDIMIENTO LIQ AL VTO</v>
          </cell>
        </row>
        <row r="621">
          <cell r="A621" t="str">
            <v>2431030301</v>
          </cell>
          <cell r="B621">
            <v>2431</v>
          </cell>
          <cell r="C621" t="str">
            <v>030301</v>
          </cell>
          <cell r="D621">
            <v>0</v>
          </cell>
          <cell r="E621">
            <v>286747.2</v>
          </cell>
          <cell r="F621">
            <v>286747.2</v>
          </cell>
          <cell r="G621">
            <v>0</v>
          </cell>
          <cell r="H621">
            <v>0</v>
          </cell>
          <cell r="I621">
            <v>-9249.9096774193549</v>
          </cell>
          <cell r="J621" t="str">
            <v>CON BANCA MúLTIPLE</v>
          </cell>
        </row>
        <row r="622">
          <cell r="A622" t="str">
            <v>243103030101</v>
          </cell>
          <cell r="B622">
            <v>2431</v>
          </cell>
          <cell r="C622" t="str">
            <v>03030101</v>
          </cell>
          <cell r="D622">
            <v>0</v>
          </cell>
          <cell r="E622">
            <v>286747.2</v>
          </cell>
          <cell r="F622">
            <v>286747.2</v>
          </cell>
          <cell r="G622">
            <v>0</v>
          </cell>
          <cell r="H622">
            <v>0</v>
          </cell>
          <cell r="I622">
            <v>-9249.9096774193549</v>
          </cell>
          <cell r="J622" t="str">
            <v>INVERSIóN PROPIA TESORERíA</v>
          </cell>
        </row>
        <row r="623">
          <cell r="A623" t="str">
            <v>2431030303</v>
          </cell>
          <cell r="B623">
            <v>2431</v>
          </cell>
          <cell r="C623" t="str">
            <v>030303</v>
          </cell>
          <cell r="D623">
            <v>-0.01</v>
          </cell>
          <cell r="E623">
            <v>1471182.96</v>
          </cell>
          <cell r="F623">
            <v>1471182.95</v>
          </cell>
          <cell r="G623">
            <v>0</v>
          </cell>
          <cell r="H623">
            <v>0.01</v>
          </cell>
          <cell r="I623">
            <v>-84250.273548387093</v>
          </cell>
          <cell r="J623" t="str">
            <v>CON CASAS DE BOLSA</v>
          </cell>
        </row>
        <row r="624">
          <cell r="A624" t="str">
            <v>243103030301</v>
          </cell>
          <cell r="B624">
            <v>2431</v>
          </cell>
          <cell r="C624" t="str">
            <v>03030301</v>
          </cell>
          <cell r="D624">
            <v>-0.01</v>
          </cell>
          <cell r="E624">
            <v>1471182.96</v>
          </cell>
          <cell r="F624">
            <v>1471182.95</v>
          </cell>
          <cell r="G624">
            <v>0</v>
          </cell>
          <cell r="H624">
            <v>0.01</v>
          </cell>
          <cell r="I624">
            <v>-84250.273548387093</v>
          </cell>
          <cell r="J624" t="str">
            <v>INVERSIóN PROPIA TESORERíA</v>
          </cell>
        </row>
        <row r="625">
          <cell r="A625" t="str">
            <v>25030</v>
          </cell>
          <cell r="B625">
            <v>2503</v>
          </cell>
          <cell r="C625" t="str">
            <v>0</v>
          </cell>
          <cell r="D625">
            <v>201035437.08000001</v>
          </cell>
          <cell r="E625">
            <v>0</v>
          </cell>
          <cell r="F625">
            <v>0</v>
          </cell>
          <cell r="G625">
            <v>201035437.08000001</v>
          </cell>
          <cell r="H625">
            <v>0</v>
          </cell>
          <cell r="I625">
            <v>201035437.08000001</v>
          </cell>
          <cell r="J625" t="str">
            <v>PROVISIONES P/OBLIGACIONES DIVERSAS</v>
          </cell>
        </row>
        <row r="626">
          <cell r="A626" t="str">
            <v>250302</v>
          </cell>
          <cell r="B626">
            <v>2503</v>
          </cell>
          <cell r="C626" t="str">
            <v>02</v>
          </cell>
          <cell r="D626">
            <v>4430.62</v>
          </cell>
          <cell r="E626">
            <v>0</v>
          </cell>
          <cell r="F626">
            <v>0</v>
          </cell>
          <cell r="G626">
            <v>4430.62</v>
          </cell>
          <cell r="H626">
            <v>0</v>
          </cell>
          <cell r="I626">
            <v>4430.62</v>
          </cell>
          <cell r="J626" t="str">
            <v>PARA GRATIFICACIONES AL PERSONAL</v>
          </cell>
        </row>
        <row r="627">
          <cell r="A627" t="str">
            <v>25030202</v>
          </cell>
          <cell r="B627">
            <v>2503</v>
          </cell>
          <cell r="C627" t="str">
            <v>0202</v>
          </cell>
          <cell r="D627">
            <v>4430.62</v>
          </cell>
          <cell r="E627">
            <v>0</v>
          </cell>
          <cell r="F627">
            <v>0</v>
          </cell>
          <cell r="G627">
            <v>4430.62</v>
          </cell>
          <cell r="H627">
            <v>0</v>
          </cell>
          <cell r="I627">
            <v>4430.62</v>
          </cell>
          <cell r="J627" t="str">
            <v>PARA GRATIFICACIONES A EMPLEADOS</v>
          </cell>
        </row>
        <row r="628">
          <cell r="A628" t="str">
            <v>2503020201</v>
          </cell>
          <cell r="B628">
            <v>2503</v>
          </cell>
          <cell r="C628" t="str">
            <v>020201</v>
          </cell>
          <cell r="D628">
            <v>1857.24</v>
          </cell>
          <cell r="E628">
            <v>0</v>
          </cell>
          <cell r="F628">
            <v>0</v>
          </cell>
          <cell r="G628">
            <v>1857.24</v>
          </cell>
          <cell r="H628">
            <v>0</v>
          </cell>
          <cell r="I628">
            <v>1857.24</v>
          </cell>
          <cell r="J628" t="str">
            <v>PARA GRATIFICACIONES DE FIN DE EJERCICIO</v>
          </cell>
        </row>
        <row r="629">
          <cell r="A629" t="str">
            <v>2503020202</v>
          </cell>
          <cell r="B629">
            <v>2503</v>
          </cell>
          <cell r="C629" t="str">
            <v>020202</v>
          </cell>
          <cell r="D629">
            <v>2573.38</v>
          </cell>
          <cell r="E629">
            <v>0</v>
          </cell>
          <cell r="F629">
            <v>0</v>
          </cell>
          <cell r="G629">
            <v>2573.38</v>
          </cell>
          <cell r="H629">
            <v>0</v>
          </cell>
          <cell r="I629">
            <v>2573.38</v>
          </cell>
          <cell r="J629" t="str">
            <v>PARA GRATIFICACIONES POR VACACIONES</v>
          </cell>
        </row>
        <row r="630">
          <cell r="A630" t="str">
            <v>250319</v>
          </cell>
          <cell r="B630">
            <v>2503</v>
          </cell>
          <cell r="C630" t="str">
            <v>19</v>
          </cell>
          <cell r="D630">
            <v>3127.16</v>
          </cell>
          <cell r="E630">
            <v>0</v>
          </cell>
          <cell r="F630">
            <v>0</v>
          </cell>
          <cell r="G630">
            <v>3127.16</v>
          </cell>
          <cell r="H630">
            <v>0</v>
          </cell>
          <cell r="I630">
            <v>3127.16</v>
          </cell>
          <cell r="J630" t="str">
            <v>PARA RENTA DE INMUEBLES</v>
          </cell>
        </row>
        <row r="631">
          <cell r="A631" t="str">
            <v>250390</v>
          </cell>
          <cell r="B631">
            <v>2503</v>
          </cell>
          <cell r="C631" t="str">
            <v>90</v>
          </cell>
          <cell r="D631">
            <v>201027879.30000001</v>
          </cell>
          <cell r="E631">
            <v>0</v>
          </cell>
          <cell r="F631">
            <v>0</v>
          </cell>
          <cell r="G631">
            <v>201027879.30000001</v>
          </cell>
          <cell r="H631">
            <v>0</v>
          </cell>
          <cell r="I631">
            <v>201027879.30000001</v>
          </cell>
          <cell r="J631" t="str">
            <v>PARA OTRAS OBLIGACIONES</v>
          </cell>
        </row>
        <row r="632">
          <cell r="A632" t="str">
            <v>25039001</v>
          </cell>
          <cell r="B632">
            <v>2503</v>
          </cell>
          <cell r="C632" t="str">
            <v>9001</v>
          </cell>
          <cell r="D632">
            <v>195418.61</v>
          </cell>
          <cell r="E632">
            <v>0</v>
          </cell>
          <cell r="F632">
            <v>0</v>
          </cell>
          <cell r="G632">
            <v>195418.61</v>
          </cell>
          <cell r="H632">
            <v>0</v>
          </cell>
          <cell r="I632">
            <v>195418.61</v>
          </cell>
          <cell r="J632" t="str">
            <v>VARIOS</v>
          </cell>
        </row>
        <row r="633">
          <cell r="A633" t="str">
            <v>25039010</v>
          </cell>
          <cell r="B633">
            <v>2503</v>
          </cell>
          <cell r="C633" t="str">
            <v>9010</v>
          </cell>
          <cell r="D633">
            <v>-26464049.350000001</v>
          </cell>
          <cell r="E633">
            <v>0</v>
          </cell>
          <cell r="F633">
            <v>0</v>
          </cell>
          <cell r="G633">
            <v>-26464049.350000001</v>
          </cell>
          <cell r="H633">
            <v>0</v>
          </cell>
          <cell r="I633">
            <v>-26464049.350000001</v>
          </cell>
          <cell r="J633" t="str">
            <v>TESORERIA</v>
          </cell>
        </row>
        <row r="634">
          <cell r="A634" t="str">
            <v>2503901006</v>
          </cell>
          <cell r="B634">
            <v>2503</v>
          </cell>
          <cell r="C634" t="str">
            <v>901006</v>
          </cell>
          <cell r="D634">
            <v>-26464001.579999998</v>
          </cell>
          <cell r="E634">
            <v>0</v>
          </cell>
          <cell r="F634">
            <v>0</v>
          </cell>
          <cell r="G634">
            <v>-26464001.579999998</v>
          </cell>
          <cell r="H634">
            <v>0</v>
          </cell>
          <cell r="I634">
            <v>-26464001.579999998</v>
          </cell>
          <cell r="J634" t="str">
            <v>SWAP VIVIENDA</v>
          </cell>
        </row>
        <row r="635">
          <cell r="A635" t="str">
            <v>2503901007</v>
          </cell>
          <cell r="B635">
            <v>2503</v>
          </cell>
          <cell r="C635" t="str">
            <v>901007</v>
          </cell>
          <cell r="D635">
            <v>-47.77</v>
          </cell>
          <cell r="E635">
            <v>0</v>
          </cell>
          <cell r="F635">
            <v>0</v>
          </cell>
          <cell r="G635">
            <v>-47.77</v>
          </cell>
          <cell r="H635">
            <v>0</v>
          </cell>
          <cell r="I635">
            <v>-47.77</v>
          </cell>
          <cell r="J635" t="str">
            <v>SWAP PLANTA PRODUCTIVA</v>
          </cell>
        </row>
        <row r="636">
          <cell r="A636" t="str">
            <v>25039019</v>
          </cell>
          <cell r="B636">
            <v>2503</v>
          </cell>
          <cell r="C636" t="str">
            <v>9019</v>
          </cell>
          <cell r="D636">
            <v>227296510.03999999</v>
          </cell>
          <cell r="E636">
            <v>0</v>
          </cell>
          <cell r="F636">
            <v>0</v>
          </cell>
          <cell r="G636">
            <v>227296510.03999999</v>
          </cell>
          <cell r="H636">
            <v>0</v>
          </cell>
          <cell r="I636">
            <v>227296510.03999999</v>
          </cell>
          <cell r="J636" t="str">
            <v>CONTINGENCIAS</v>
          </cell>
        </row>
        <row r="637">
          <cell r="A637" t="str">
            <v>2503901903</v>
          </cell>
          <cell r="B637">
            <v>2503</v>
          </cell>
          <cell r="C637" t="str">
            <v>901903</v>
          </cell>
          <cell r="D637">
            <v>227296510.03999999</v>
          </cell>
          <cell r="E637">
            <v>0</v>
          </cell>
          <cell r="F637">
            <v>0</v>
          </cell>
          <cell r="G637">
            <v>227296510.03999999</v>
          </cell>
          <cell r="H637">
            <v>0</v>
          </cell>
          <cell r="I637">
            <v>227296510.03999999</v>
          </cell>
          <cell r="J637">
            <v>1999</v>
          </cell>
        </row>
        <row r="638">
          <cell r="A638" t="str">
            <v>42090</v>
          </cell>
          <cell r="B638">
            <v>4209</v>
          </cell>
          <cell r="C638" t="str">
            <v>0</v>
          </cell>
          <cell r="D638">
            <v>-584537050.5</v>
          </cell>
          <cell r="E638">
            <v>1860851.87</v>
          </cell>
          <cell r="F638">
            <v>1422859.63</v>
          </cell>
          <cell r="G638">
            <v>-584099058.25999999</v>
          </cell>
          <cell r="H638">
            <v>437992.24</v>
          </cell>
          <cell r="I638">
            <v>-584466406.59032261</v>
          </cell>
          <cell r="J638" t="str">
            <v>RESULT.X TENENCIA DE ACTIVOS NO MONET.</v>
          </cell>
        </row>
        <row r="639">
          <cell r="A639" t="str">
            <v>420902</v>
          </cell>
          <cell r="B639">
            <v>4209</v>
          </cell>
          <cell r="C639" t="str">
            <v>02</v>
          </cell>
          <cell r="D639">
            <v>-584537050.5</v>
          </cell>
          <cell r="E639">
            <v>1860851.87</v>
          </cell>
          <cell r="F639">
            <v>1422859.63</v>
          </cell>
          <cell r="G639">
            <v>-584099058.25999999</v>
          </cell>
          <cell r="H639">
            <v>437992.24</v>
          </cell>
          <cell r="I639">
            <v>-584466406.59032261</v>
          </cell>
          <cell r="J639" t="str">
            <v>X VALUACION DE INVERS. PERM. EN ACCION</v>
          </cell>
        </row>
        <row r="640">
          <cell r="A640" t="str">
            <v>42090201</v>
          </cell>
          <cell r="B640">
            <v>4209</v>
          </cell>
          <cell r="C640" t="str">
            <v>0201</v>
          </cell>
          <cell r="D640">
            <v>-479350099.33999997</v>
          </cell>
          <cell r="E640">
            <v>1145952.53</v>
          </cell>
          <cell r="F640">
            <v>217371.86</v>
          </cell>
          <cell r="G640">
            <v>-478421518.67000002</v>
          </cell>
          <cell r="H640">
            <v>928580.67</v>
          </cell>
          <cell r="I640">
            <v>-479200328.26419353</v>
          </cell>
          <cell r="J640" t="str">
            <v>SUBSIDIARIAS</v>
          </cell>
        </row>
        <row r="641">
          <cell r="A641" t="str">
            <v>4209020101</v>
          </cell>
          <cell r="B641">
            <v>4209</v>
          </cell>
          <cell r="C641" t="str">
            <v>020101</v>
          </cell>
          <cell r="D641">
            <v>-5966213.5599999996</v>
          </cell>
          <cell r="E641">
            <v>44573.49</v>
          </cell>
          <cell r="F641">
            <v>217371.86</v>
          </cell>
          <cell r="G641">
            <v>-6139011.9299999997</v>
          </cell>
          <cell r="H641">
            <v>-172798.37</v>
          </cell>
          <cell r="I641">
            <v>-5994084.2648387095</v>
          </cell>
          <cell r="J641" t="str">
            <v>PERTENECIENTES AL SECTOR FINANCIERO</v>
          </cell>
        </row>
        <row r="642">
          <cell r="A642" t="str">
            <v>420902010101</v>
          </cell>
          <cell r="B642">
            <v>4209</v>
          </cell>
          <cell r="C642" t="str">
            <v>02010101</v>
          </cell>
          <cell r="D642">
            <v>-1735109.09</v>
          </cell>
          <cell r="E642">
            <v>42000</v>
          </cell>
          <cell r="F642">
            <v>0</v>
          </cell>
          <cell r="G642">
            <v>-1693109.09</v>
          </cell>
          <cell r="H642">
            <v>42000</v>
          </cell>
          <cell r="I642">
            <v>-1728334.8964516129</v>
          </cell>
          <cell r="J642" t="str">
            <v>FID. MEXDER POR CTA. PROPIA</v>
          </cell>
        </row>
        <row r="643">
          <cell r="A643" t="str">
            <v>420902010102</v>
          </cell>
          <cell r="B643">
            <v>4209</v>
          </cell>
          <cell r="C643" t="str">
            <v>02010102</v>
          </cell>
          <cell r="D643">
            <v>-3981967.76</v>
          </cell>
          <cell r="E643">
            <v>0</v>
          </cell>
          <cell r="F643">
            <v>213000</v>
          </cell>
          <cell r="G643">
            <v>-4194967.76</v>
          </cell>
          <cell r="H643">
            <v>-213000</v>
          </cell>
          <cell r="I643">
            <v>-4016322.5987096773</v>
          </cell>
          <cell r="J643" t="str">
            <v>FID. MEXDER POR CTA. DE TERCEROS</v>
          </cell>
        </row>
        <row r="644">
          <cell r="A644" t="str">
            <v>420902010103</v>
          </cell>
          <cell r="B644">
            <v>4209</v>
          </cell>
          <cell r="C644" t="str">
            <v>02010103</v>
          </cell>
          <cell r="D644">
            <v>-249136.71</v>
          </cell>
          <cell r="E644">
            <v>2573.4899999999998</v>
          </cell>
          <cell r="F644">
            <v>4371.8599999999997</v>
          </cell>
          <cell r="G644">
            <v>-250935.08</v>
          </cell>
          <cell r="H644">
            <v>-1798.37</v>
          </cell>
          <cell r="I644">
            <v>-249426.76967741936</v>
          </cell>
          <cell r="J644" t="str">
            <v>DERIVADOS INVERLAT</v>
          </cell>
        </row>
        <row r="645">
          <cell r="A645" t="str">
            <v>4209020102</v>
          </cell>
          <cell r="B645">
            <v>4209</v>
          </cell>
          <cell r="C645" t="str">
            <v>020102</v>
          </cell>
          <cell r="D645">
            <v>-473383885.77999997</v>
          </cell>
          <cell r="E645">
            <v>1101379.04</v>
          </cell>
          <cell r="F645">
            <v>0</v>
          </cell>
          <cell r="G645">
            <v>-472282506.74000001</v>
          </cell>
          <cell r="H645">
            <v>1101379.04</v>
          </cell>
          <cell r="I645">
            <v>-473206243.99935484</v>
          </cell>
          <cell r="J645" t="str">
            <v>NO PERTENECIENTES AL SECTOR FINANC.</v>
          </cell>
        </row>
        <row r="646">
          <cell r="A646" t="str">
            <v>420902010201</v>
          </cell>
          <cell r="B646">
            <v>4209</v>
          </cell>
          <cell r="C646" t="str">
            <v>02010201</v>
          </cell>
          <cell r="D646">
            <v>-442778529.86000001</v>
          </cell>
          <cell r="E646">
            <v>1101190.8799999999</v>
          </cell>
          <cell r="F646">
            <v>0</v>
          </cell>
          <cell r="G646">
            <v>-441677338.98000002</v>
          </cell>
          <cell r="H646">
            <v>1101190.8799999999</v>
          </cell>
          <cell r="I646">
            <v>-442600918.42774194</v>
          </cell>
          <cell r="J646" t="str">
            <v>INMOBILIARIA INVERLAT</v>
          </cell>
        </row>
        <row r="647">
          <cell r="A647" t="str">
            <v>420902010202</v>
          </cell>
          <cell r="B647">
            <v>4209</v>
          </cell>
          <cell r="C647" t="str">
            <v>02010202</v>
          </cell>
          <cell r="D647">
            <v>-32769.919999999998</v>
          </cell>
          <cell r="E647">
            <v>188.16</v>
          </cell>
          <cell r="F647">
            <v>0</v>
          </cell>
          <cell r="G647">
            <v>-32581.759999999998</v>
          </cell>
          <cell r="H647">
            <v>188.16</v>
          </cell>
          <cell r="I647">
            <v>-32739.571612903226</v>
          </cell>
          <cell r="J647" t="str">
            <v>SECORESA</v>
          </cell>
        </row>
        <row r="648">
          <cell r="A648" t="str">
            <v>420902010203</v>
          </cell>
          <cell r="B648">
            <v>4209</v>
          </cell>
          <cell r="C648" t="str">
            <v>02010203</v>
          </cell>
          <cell r="D648">
            <v>-30572586</v>
          </cell>
          <cell r="E648">
            <v>0</v>
          </cell>
          <cell r="F648">
            <v>0</v>
          </cell>
          <cell r="G648">
            <v>-30572586</v>
          </cell>
          <cell r="H648">
            <v>0</v>
          </cell>
          <cell r="I648">
            <v>-30572586</v>
          </cell>
          <cell r="J648" t="str">
            <v>FINCAR</v>
          </cell>
        </row>
        <row r="649">
          <cell r="A649" t="str">
            <v>42090203</v>
          </cell>
          <cell r="B649">
            <v>4209</v>
          </cell>
          <cell r="C649" t="str">
            <v>0203</v>
          </cell>
          <cell r="D649">
            <v>-105186951.16</v>
          </cell>
          <cell r="E649">
            <v>714899.34</v>
          </cell>
          <cell r="F649">
            <v>1205487.77</v>
          </cell>
          <cell r="G649">
            <v>-105677539.59</v>
          </cell>
          <cell r="H649">
            <v>-490588.43</v>
          </cell>
          <cell r="I649">
            <v>-105266078.32612903</v>
          </cell>
          <cell r="J649" t="str">
            <v>OTRAS</v>
          </cell>
        </row>
        <row r="650">
          <cell r="A650" t="str">
            <v>4209020301</v>
          </cell>
          <cell r="B650">
            <v>4209</v>
          </cell>
          <cell r="C650" t="str">
            <v>020301</v>
          </cell>
          <cell r="D650">
            <v>-10165338.84</v>
          </cell>
          <cell r="E650">
            <v>516125.45</v>
          </cell>
          <cell r="F650">
            <v>17592.91</v>
          </cell>
          <cell r="G650">
            <v>-9666806.3000000007</v>
          </cell>
          <cell r="H650">
            <v>498532.54</v>
          </cell>
          <cell r="I650">
            <v>-10084930.365806451</v>
          </cell>
          <cell r="J650" t="str">
            <v>PERTENECIENTES AL SECTOR FINANCIERO</v>
          </cell>
        </row>
        <row r="651">
          <cell r="A651" t="str">
            <v>420902030101</v>
          </cell>
          <cell r="B651">
            <v>4209</v>
          </cell>
          <cell r="C651" t="str">
            <v>02030101</v>
          </cell>
          <cell r="D651">
            <v>-2218062.48</v>
          </cell>
          <cell r="E651">
            <v>0</v>
          </cell>
          <cell r="F651">
            <v>13395.86</v>
          </cell>
          <cell r="G651">
            <v>-2231458.34</v>
          </cell>
          <cell r="H651">
            <v>-13395.86</v>
          </cell>
          <cell r="I651">
            <v>-2220223.1025806451</v>
          </cell>
          <cell r="J651" t="str">
            <v>S.D. INDEVAL</v>
          </cell>
        </row>
        <row r="652">
          <cell r="A652" t="str">
            <v>420902030102</v>
          </cell>
          <cell r="B652">
            <v>4209</v>
          </cell>
          <cell r="C652" t="str">
            <v>02030102</v>
          </cell>
          <cell r="D652">
            <v>-755150.33</v>
          </cell>
          <cell r="E652">
            <v>0</v>
          </cell>
          <cell r="F652">
            <v>0</v>
          </cell>
          <cell r="G652">
            <v>-755150.33</v>
          </cell>
          <cell r="H652">
            <v>0</v>
          </cell>
          <cell r="I652">
            <v>-755150.33</v>
          </cell>
          <cell r="J652" t="str">
            <v>CORPOR. DE INFOR. CREDITIC. DATUM</v>
          </cell>
        </row>
        <row r="653">
          <cell r="A653" t="str">
            <v>420902030103</v>
          </cell>
          <cell r="B653">
            <v>4209</v>
          </cell>
          <cell r="C653" t="str">
            <v>02030103</v>
          </cell>
          <cell r="D653">
            <v>-1980684.44</v>
          </cell>
          <cell r="E653">
            <v>0</v>
          </cell>
          <cell r="F653">
            <v>3260.88</v>
          </cell>
          <cell r="G653">
            <v>-1983945.32</v>
          </cell>
          <cell r="H653">
            <v>-3260.88</v>
          </cell>
          <cell r="I653">
            <v>-1981210.3883870968</v>
          </cell>
          <cell r="J653" t="str">
            <v>TRANS. UNION PERSONAS FISICAS</v>
          </cell>
        </row>
        <row r="654">
          <cell r="A654" t="str">
            <v>420902030104</v>
          </cell>
          <cell r="B654">
            <v>4209</v>
          </cell>
          <cell r="C654" t="str">
            <v>02030104</v>
          </cell>
          <cell r="D654">
            <v>-4602270.58</v>
          </cell>
          <cell r="E654">
            <v>516125.45</v>
          </cell>
          <cell r="F654">
            <v>0</v>
          </cell>
          <cell r="G654">
            <v>-4086145.13</v>
          </cell>
          <cell r="H654">
            <v>516125.45</v>
          </cell>
          <cell r="I654">
            <v>-4519024.5396774197</v>
          </cell>
          <cell r="J654" t="str">
            <v>SOC. DE INVERSION CAP. FIJO</v>
          </cell>
        </row>
        <row r="655">
          <cell r="A655" t="str">
            <v>420902030105</v>
          </cell>
          <cell r="B655">
            <v>4209</v>
          </cell>
          <cell r="C655" t="str">
            <v>02030105</v>
          </cell>
          <cell r="D655">
            <v>-609171.01</v>
          </cell>
          <cell r="E655">
            <v>0</v>
          </cell>
          <cell r="F655">
            <v>936.17</v>
          </cell>
          <cell r="G655">
            <v>-610107.18000000005</v>
          </cell>
          <cell r="H655">
            <v>-936.17</v>
          </cell>
          <cell r="I655">
            <v>-609322.00516129029</v>
          </cell>
          <cell r="J655" t="str">
            <v>DUN E BRADSTREEF PERSONAS MORALES</v>
          </cell>
        </row>
        <row r="656">
          <cell r="A656" t="str">
            <v>4209020302</v>
          </cell>
          <cell r="B656">
            <v>4209</v>
          </cell>
          <cell r="C656" t="str">
            <v>020302</v>
          </cell>
          <cell r="D656">
            <v>-95021612.319999993</v>
          </cell>
          <cell r="E656">
            <v>198773.89</v>
          </cell>
          <cell r="F656">
            <v>1187894.8600000001</v>
          </cell>
          <cell r="G656">
            <v>-96010733.290000007</v>
          </cell>
          <cell r="H656">
            <v>-989120.97</v>
          </cell>
          <cell r="I656">
            <v>-95181147.960322574</v>
          </cell>
          <cell r="J656" t="str">
            <v>NO PERTENECIENTES AL SECTOR FINANC.</v>
          </cell>
        </row>
        <row r="657">
          <cell r="A657" t="str">
            <v>420902030201</v>
          </cell>
          <cell r="B657">
            <v>4209</v>
          </cell>
          <cell r="C657" t="str">
            <v>02030201</v>
          </cell>
          <cell r="D657">
            <v>-1720428.47</v>
          </cell>
          <cell r="E657">
            <v>0</v>
          </cell>
          <cell r="F657">
            <v>410982.35</v>
          </cell>
          <cell r="G657">
            <v>-2131410.8199999998</v>
          </cell>
          <cell r="H657">
            <v>-410982.35</v>
          </cell>
          <cell r="I657">
            <v>-1786715.9458064516</v>
          </cell>
          <cell r="J657" t="str">
            <v>CONTROLADOR PROSA</v>
          </cell>
        </row>
        <row r="658">
          <cell r="A658" t="str">
            <v>420902030202</v>
          </cell>
          <cell r="B658">
            <v>4209</v>
          </cell>
          <cell r="C658" t="str">
            <v>02030202</v>
          </cell>
          <cell r="D658">
            <v>-198773.89</v>
          </cell>
          <cell r="E658">
            <v>198773.89</v>
          </cell>
          <cell r="F658">
            <v>0</v>
          </cell>
          <cell r="G658">
            <v>0</v>
          </cell>
          <cell r="H658">
            <v>198773.89</v>
          </cell>
          <cell r="I658">
            <v>-166713.58516129034</v>
          </cell>
          <cell r="J658" t="str">
            <v>PROCESAR</v>
          </cell>
        </row>
        <row r="659">
          <cell r="A659" t="str">
            <v>420902030203</v>
          </cell>
          <cell r="B659">
            <v>4209</v>
          </cell>
          <cell r="C659" t="str">
            <v>02030203</v>
          </cell>
          <cell r="D659">
            <v>-1130.9000000000001</v>
          </cell>
          <cell r="E659">
            <v>0</v>
          </cell>
          <cell r="F659">
            <v>8.7899999999999991</v>
          </cell>
          <cell r="G659">
            <v>-1139.69</v>
          </cell>
          <cell r="H659">
            <v>-8.7899999999999991</v>
          </cell>
          <cell r="I659">
            <v>-1132.3177419354838</v>
          </cell>
          <cell r="J659" t="str">
            <v>CECOBAN</v>
          </cell>
        </row>
        <row r="660">
          <cell r="A660" t="str">
            <v>420902030205</v>
          </cell>
          <cell r="B660">
            <v>4209</v>
          </cell>
          <cell r="C660" t="str">
            <v>02030205</v>
          </cell>
          <cell r="D660">
            <v>-93101279.060000002</v>
          </cell>
          <cell r="E660">
            <v>0</v>
          </cell>
          <cell r="F660">
            <v>562279.86</v>
          </cell>
          <cell r="G660">
            <v>-93663558.920000002</v>
          </cell>
          <cell r="H660">
            <v>-562279.86</v>
          </cell>
          <cell r="I660">
            <v>-93191969.359999999</v>
          </cell>
          <cell r="J660" t="str">
            <v>SERV. PANAMERICANO DE PROTECCION</v>
          </cell>
        </row>
        <row r="661">
          <cell r="A661" t="str">
            <v>420902030206</v>
          </cell>
          <cell r="B661">
            <v>4209</v>
          </cell>
          <cell r="C661" t="str">
            <v>02030206</v>
          </cell>
          <cell r="D661">
            <v>0</v>
          </cell>
          <cell r="E661">
            <v>0</v>
          </cell>
          <cell r="F661">
            <v>214623.86</v>
          </cell>
          <cell r="G661">
            <v>-214623.86</v>
          </cell>
          <cell r="H661">
            <v>-214623.86</v>
          </cell>
          <cell r="I661">
            <v>-34616.751612903223</v>
          </cell>
          <cell r="J661" t="str">
            <v>SEG. Y PROTECCION BANCARIA</v>
          </cell>
        </row>
        <row r="662">
          <cell r="A662" t="str">
            <v>45010</v>
          </cell>
          <cell r="B662">
            <v>4501</v>
          </cell>
          <cell r="C662" t="str">
            <v>0</v>
          </cell>
          <cell r="D662">
            <v>243892146.81999999</v>
          </cell>
          <cell r="E662">
            <v>1013.56</v>
          </cell>
          <cell r="F662">
            <v>190688.84</v>
          </cell>
          <cell r="G662">
            <v>243702471.53999999</v>
          </cell>
          <cell r="H662">
            <v>-189675.28</v>
          </cell>
          <cell r="I662">
            <v>243861613.07161289</v>
          </cell>
          <cell r="J662" t="str">
            <v>SUPERAVIT O DEFICIT X VALUAC DE TIT</v>
          </cell>
        </row>
        <row r="663">
          <cell r="A663" t="str">
            <v>450102</v>
          </cell>
          <cell r="B663">
            <v>4501</v>
          </cell>
          <cell r="C663" t="str">
            <v>02</v>
          </cell>
          <cell r="D663">
            <v>243892146.81999999</v>
          </cell>
          <cell r="E663">
            <v>1013.56</v>
          </cell>
          <cell r="F663">
            <v>190688.84</v>
          </cell>
          <cell r="G663">
            <v>243702471.53999999</v>
          </cell>
          <cell r="H663">
            <v>-189675.28</v>
          </cell>
          <cell r="I663">
            <v>243861613.07161289</v>
          </cell>
          <cell r="J663" t="str">
            <v>OTROS</v>
          </cell>
        </row>
        <row r="664">
          <cell r="A664" t="str">
            <v>45010201</v>
          </cell>
          <cell r="B664">
            <v>4501</v>
          </cell>
          <cell r="C664" t="str">
            <v>0201</v>
          </cell>
          <cell r="D664">
            <v>-91.51</v>
          </cell>
          <cell r="E664">
            <v>1013.56</v>
          </cell>
          <cell r="F664">
            <v>0</v>
          </cell>
          <cell r="G664">
            <v>922.05</v>
          </cell>
          <cell r="H664">
            <v>1013.56</v>
          </cell>
          <cell r="I664">
            <v>131.006129032258</v>
          </cell>
          <cell r="J664" t="str">
            <v>CORTO PLAZO</v>
          </cell>
        </row>
        <row r="665">
          <cell r="A665" t="str">
            <v>45010202</v>
          </cell>
          <cell r="B665">
            <v>4501</v>
          </cell>
          <cell r="C665" t="str">
            <v>0202</v>
          </cell>
          <cell r="D665">
            <v>243892238.33000001</v>
          </cell>
          <cell r="E665">
            <v>0</v>
          </cell>
          <cell r="F665">
            <v>190688.84</v>
          </cell>
          <cell r="G665">
            <v>243701549.49000001</v>
          </cell>
          <cell r="H665">
            <v>-190688.84</v>
          </cell>
          <cell r="I665">
            <v>243861482.06548387</v>
          </cell>
          <cell r="J665" t="str">
            <v>LARGO PLAZO</v>
          </cell>
        </row>
        <row r="666">
          <cell r="A666" t="str">
            <v>4501020201</v>
          </cell>
          <cell r="B666">
            <v>4501</v>
          </cell>
          <cell r="C666" t="str">
            <v>020201</v>
          </cell>
          <cell r="D666">
            <v>35455177.390000001</v>
          </cell>
          <cell r="E666">
            <v>0</v>
          </cell>
          <cell r="F666">
            <v>0.06</v>
          </cell>
          <cell r="G666">
            <v>35455177.329999998</v>
          </cell>
          <cell r="H666">
            <v>-0.06</v>
          </cell>
          <cell r="I666">
            <v>35455177.380322583</v>
          </cell>
          <cell r="J666" t="str">
            <v>ACCIONES COTIZADAS</v>
          </cell>
        </row>
        <row r="667">
          <cell r="A667" t="str">
            <v>4501020202</v>
          </cell>
          <cell r="B667">
            <v>4501</v>
          </cell>
          <cell r="C667" t="str">
            <v>020202</v>
          </cell>
          <cell r="D667">
            <v>206589780.97</v>
          </cell>
          <cell r="E667">
            <v>0</v>
          </cell>
          <cell r="F667">
            <v>0</v>
          </cell>
          <cell r="G667">
            <v>206589780.97</v>
          </cell>
          <cell r="H667">
            <v>0</v>
          </cell>
          <cell r="I667">
            <v>206589780.97</v>
          </cell>
          <cell r="J667" t="str">
            <v>ACCIONES NO COTIZADAS</v>
          </cell>
        </row>
        <row r="668">
          <cell r="A668" t="str">
            <v>4501020204</v>
          </cell>
          <cell r="B668">
            <v>4501</v>
          </cell>
          <cell r="C668" t="str">
            <v>020204</v>
          </cell>
          <cell r="D668">
            <v>1847279.97</v>
          </cell>
          <cell r="E668">
            <v>0</v>
          </cell>
          <cell r="F668">
            <v>190688.78</v>
          </cell>
          <cell r="G668">
            <v>1656591.19</v>
          </cell>
          <cell r="H668">
            <v>-190688.78</v>
          </cell>
          <cell r="I668">
            <v>1816523.7151612903</v>
          </cell>
          <cell r="J668" t="str">
            <v>ACCIONES EN DOLARES</v>
          </cell>
        </row>
        <row r="669">
          <cell r="A669" t="str">
            <v>51010</v>
          </cell>
          <cell r="B669">
            <v>5101</v>
          </cell>
          <cell r="C669" t="str">
            <v>0</v>
          </cell>
          <cell r="D669">
            <v>5962654.7699999996</v>
          </cell>
          <cell r="E669">
            <v>4192714.19</v>
          </cell>
          <cell r="F669">
            <v>0</v>
          </cell>
          <cell r="G669">
            <v>10155368.960000001</v>
          </cell>
          <cell r="H669">
            <v>4192714.19</v>
          </cell>
          <cell r="I669">
            <v>7958093.4545161286</v>
          </cell>
          <cell r="J669" t="str">
            <v>INTERESES PAGADOS SUJETOS A RET DE ISR</v>
          </cell>
        </row>
        <row r="670">
          <cell r="A670" t="str">
            <v>510145</v>
          </cell>
          <cell r="B670">
            <v>5101</v>
          </cell>
          <cell r="C670" t="str">
            <v>45</v>
          </cell>
          <cell r="D670">
            <v>4890525.41</v>
          </cell>
          <cell r="E670">
            <v>2434784.04</v>
          </cell>
          <cell r="F670">
            <v>0</v>
          </cell>
          <cell r="G670">
            <v>7325309.4500000002</v>
          </cell>
          <cell r="H670">
            <v>2434784.04</v>
          </cell>
          <cell r="I670">
            <v>5891886.6348387096</v>
          </cell>
          <cell r="J670" t="str">
            <v>INTS X TITS RECIB EN REP TITULOS BANC</v>
          </cell>
        </row>
        <row r="671">
          <cell r="A671" t="str">
            <v>51014501</v>
          </cell>
          <cell r="B671">
            <v>5101</v>
          </cell>
          <cell r="C671" t="str">
            <v>4501</v>
          </cell>
          <cell r="D671">
            <v>74.06</v>
          </cell>
          <cell r="E671">
            <v>0</v>
          </cell>
          <cell r="F671">
            <v>0</v>
          </cell>
          <cell r="G671">
            <v>74.06</v>
          </cell>
          <cell r="H671">
            <v>0</v>
          </cell>
          <cell r="I671">
            <v>74.06</v>
          </cell>
          <cell r="J671" t="str">
            <v>ACEPTACIONES BANCARIAS</v>
          </cell>
        </row>
        <row r="672">
          <cell r="A672" t="str">
            <v>5101450103</v>
          </cell>
          <cell r="B672">
            <v>5101</v>
          </cell>
          <cell r="C672" t="str">
            <v>450103</v>
          </cell>
          <cell r="D672">
            <v>74.06</v>
          </cell>
          <cell r="E672">
            <v>0</v>
          </cell>
          <cell r="F672">
            <v>0</v>
          </cell>
          <cell r="G672">
            <v>74.06</v>
          </cell>
          <cell r="H672">
            <v>0</v>
          </cell>
          <cell r="I672">
            <v>74.06</v>
          </cell>
          <cell r="J672" t="str">
            <v>CON CASAS DE BOLSA</v>
          </cell>
        </row>
        <row r="673">
          <cell r="A673" t="str">
            <v>510145010301</v>
          </cell>
          <cell r="B673">
            <v>5101</v>
          </cell>
          <cell r="C673" t="str">
            <v>45010301</v>
          </cell>
          <cell r="D673">
            <v>74.06</v>
          </cell>
          <cell r="E673">
            <v>0</v>
          </cell>
          <cell r="F673">
            <v>0</v>
          </cell>
          <cell r="G673">
            <v>74.06</v>
          </cell>
          <cell r="H673">
            <v>0</v>
          </cell>
          <cell r="I673">
            <v>74.06</v>
          </cell>
          <cell r="J673" t="str">
            <v>INVERSION PROPIA DE TESORERIA</v>
          </cell>
        </row>
        <row r="674">
          <cell r="A674" t="str">
            <v>51014503</v>
          </cell>
          <cell r="B674">
            <v>5101</v>
          </cell>
          <cell r="C674" t="str">
            <v>4503</v>
          </cell>
          <cell r="D674">
            <v>4890451.3499999996</v>
          </cell>
          <cell r="E674">
            <v>2434784.04</v>
          </cell>
          <cell r="F674">
            <v>0</v>
          </cell>
          <cell r="G674">
            <v>7325235.3899999997</v>
          </cell>
          <cell r="H674">
            <v>2434784.04</v>
          </cell>
          <cell r="I674">
            <v>5891812.57483871</v>
          </cell>
          <cell r="J674" t="str">
            <v>PAGARES CON REND LIQ. AL VENCIMIENTO</v>
          </cell>
        </row>
        <row r="675">
          <cell r="A675" t="str">
            <v>5101450301</v>
          </cell>
          <cell r="B675">
            <v>5101</v>
          </cell>
          <cell r="C675" t="str">
            <v>450301</v>
          </cell>
          <cell r="D675">
            <v>407649.86</v>
          </cell>
          <cell r="E675">
            <v>543075.99</v>
          </cell>
          <cell r="F675">
            <v>0</v>
          </cell>
          <cell r="G675">
            <v>950725.85</v>
          </cell>
          <cell r="H675">
            <v>543075.99</v>
          </cell>
          <cell r="I675">
            <v>495242.76161290321</v>
          </cell>
          <cell r="J675" t="str">
            <v>CON BANCA MULTIPLE</v>
          </cell>
        </row>
        <row r="676">
          <cell r="A676" t="str">
            <v>510145030101</v>
          </cell>
          <cell r="B676">
            <v>5101</v>
          </cell>
          <cell r="C676" t="str">
            <v>45030101</v>
          </cell>
          <cell r="D676">
            <v>407649.86</v>
          </cell>
          <cell r="E676">
            <v>543075.99</v>
          </cell>
          <cell r="F676">
            <v>0</v>
          </cell>
          <cell r="G676">
            <v>950725.85</v>
          </cell>
          <cell r="H676">
            <v>543075.99</v>
          </cell>
          <cell r="I676">
            <v>495242.76161290321</v>
          </cell>
          <cell r="J676" t="str">
            <v>INVERSION PROPIA TESORERIA</v>
          </cell>
        </row>
        <row r="677">
          <cell r="A677" t="str">
            <v>5101450302</v>
          </cell>
          <cell r="B677">
            <v>5101</v>
          </cell>
          <cell r="C677" t="str">
            <v>450302</v>
          </cell>
          <cell r="D677">
            <v>84634.55</v>
          </cell>
          <cell r="E677">
            <v>0</v>
          </cell>
          <cell r="F677">
            <v>0</v>
          </cell>
          <cell r="G677">
            <v>84634.55</v>
          </cell>
          <cell r="H677">
            <v>0</v>
          </cell>
          <cell r="I677">
            <v>84634.55</v>
          </cell>
          <cell r="J677" t="str">
            <v>CON BANCA DE DESARROLLO</v>
          </cell>
        </row>
        <row r="678">
          <cell r="A678" t="str">
            <v>510145030201</v>
          </cell>
          <cell r="B678">
            <v>5101</v>
          </cell>
          <cell r="C678" t="str">
            <v>45030201</v>
          </cell>
          <cell r="D678">
            <v>84634.55</v>
          </cell>
          <cell r="E678">
            <v>0</v>
          </cell>
          <cell r="F678">
            <v>0</v>
          </cell>
          <cell r="G678">
            <v>84634.55</v>
          </cell>
          <cell r="H678">
            <v>0</v>
          </cell>
          <cell r="I678">
            <v>84634.55</v>
          </cell>
          <cell r="J678" t="str">
            <v>INVERSION PROPIA TESORERIA</v>
          </cell>
        </row>
        <row r="679">
          <cell r="A679" t="str">
            <v>5101450303</v>
          </cell>
          <cell r="B679">
            <v>5101</v>
          </cell>
          <cell r="C679" t="str">
            <v>450303</v>
          </cell>
          <cell r="D679">
            <v>4398166.9400000004</v>
          </cell>
          <cell r="E679">
            <v>1891708.05</v>
          </cell>
          <cell r="F679">
            <v>0</v>
          </cell>
          <cell r="G679">
            <v>6289874.9900000002</v>
          </cell>
          <cell r="H679">
            <v>1891708.05</v>
          </cell>
          <cell r="I679">
            <v>5311935.2632258069</v>
          </cell>
          <cell r="J679" t="str">
            <v>CON CASAS DE BOLSA</v>
          </cell>
        </row>
        <row r="680">
          <cell r="A680" t="str">
            <v>510145030301</v>
          </cell>
          <cell r="B680">
            <v>5101</v>
          </cell>
          <cell r="C680" t="str">
            <v>45030301</v>
          </cell>
          <cell r="D680">
            <v>4398166.9400000004</v>
          </cell>
          <cell r="E680">
            <v>1891708.05</v>
          </cell>
          <cell r="F680">
            <v>0</v>
          </cell>
          <cell r="G680">
            <v>6289874.9900000002</v>
          </cell>
          <cell r="H680">
            <v>1891708.05</v>
          </cell>
          <cell r="I680">
            <v>5311935.2632258069</v>
          </cell>
          <cell r="J680" t="str">
            <v>INVERSION PROPIA TESORERIA</v>
          </cell>
        </row>
        <row r="681">
          <cell r="A681" t="str">
            <v>510146</v>
          </cell>
          <cell r="B681">
            <v>5101</v>
          </cell>
          <cell r="C681" t="str">
            <v>46</v>
          </cell>
          <cell r="D681">
            <v>1072129.3600000001</v>
          </cell>
          <cell r="E681">
            <v>1757930.15</v>
          </cell>
          <cell r="F681">
            <v>0</v>
          </cell>
          <cell r="G681">
            <v>2830059.51</v>
          </cell>
          <cell r="H681">
            <v>1757930.15</v>
          </cell>
          <cell r="I681">
            <v>2066206.8196774193</v>
          </cell>
          <cell r="J681" t="str">
            <v>INT X TIT REC EN REP TIT BANC EM X BCA D</v>
          </cell>
        </row>
        <row r="682">
          <cell r="A682" t="str">
            <v>51014603</v>
          </cell>
          <cell r="B682">
            <v>5101</v>
          </cell>
          <cell r="C682" t="str">
            <v>4603</v>
          </cell>
          <cell r="D682">
            <v>1072129.3600000001</v>
          </cell>
          <cell r="E682">
            <v>1757930.15</v>
          </cell>
          <cell r="F682">
            <v>0</v>
          </cell>
          <cell r="G682">
            <v>2830059.51</v>
          </cell>
          <cell r="H682">
            <v>1757930.15</v>
          </cell>
          <cell r="I682">
            <v>2066206.8196774193</v>
          </cell>
          <cell r="J682" t="str">
            <v>PAGARES CON RENDIMIENTO LIQ AL VTO</v>
          </cell>
        </row>
        <row r="683">
          <cell r="A683" t="str">
            <v>5101460301</v>
          </cell>
          <cell r="B683">
            <v>5101</v>
          </cell>
          <cell r="C683" t="str">
            <v>460301</v>
          </cell>
          <cell r="D683">
            <v>0</v>
          </cell>
          <cell r="E683">
            <v>286747.2</v>
          </cell>
          <cell r="F683">
            <v>0</v>
          </cell>
          <cell r="G683">
            <v>286747.2</v>
          </cell>
          <cell r="H683">
            <v>286747.2</v>
          </cell>
          <cell r="I683">
            <v>216435.1677419355</v>
          </cell>
          <cell r="J683" t="str">
            <v>CON BANCA MULTIPLE</v>
          </cell>
        </row>
        <row r="684">
          <cell r="A684" t="str">
            <v>510146030101</v>
          </cell>
          <cell r="B684">
            <v>5101</v>
          </cell>
          <cell r="C684" t="str">
            <v>46030101</v>
          </cell>
          <cell r="D684">
            <v>0</v>
          </cell>
          <cell r="E684">
            <v>286747.2</v>
          </cell>
          <cell r="F684">
            <v>0</v>
          </cell>
          <cell r="G684">
            <v>286747.2</v>
          </cell>
          <cell r="H684">
            <v>286747.2</v>
          </cell>
          <cell r="I684">
            <v>216435.1677419355</v>
          </cell>
          <cell r="J684" t="str">
            <v>INVERSION PROPIA TESORERIA</v>
          </cell>
        </row>
        <row r="685">
          <cell r="A685" t="str">
            <v>5101460303</v>
          </cell>
          <cell r="B685">
            <v>5101</v>
          </cell>
          <cell r="C685" t="str">
            <v>460303</v>
          </cell>
          <cell r="D685">
            <v>1072129.3600000001</v>
          </cell>
          <cell r="E685">
            <v>1471182.95</v>
          </cell>
          <cell r="F685">
            <v>0</v>
          </cell>
          <cell r="G685">
            <v>2543312.31</v>
          </cell>
          <cell r="H685">
            <v>1471182.95</v>
          </cell>
          <cell r="I685">
            <v>1849771.6519354838</v>
          </cell>
          <cell r="J685" t="str">
            <v>CON CASAS DE BOLSA</v>
          </cell>
        </row>
        <row r="686">
          <cell r="A686" t="str">
            <v>510146030301</v>
          </cell>
          <cell r="B686">
            <v>5101</v>
          </cell>
          <cell r="C686" t="str">
            <v>46030301</v>
          </cell>
          <cell r="D686">
            <v>1072129.3600000001</v>
          </cell>
          <cell r="E686">
            <v>1471182.95</v>
          </cell>
          <cell r="F686">
            <v>0</v>
          </cell>
          <cell r="G686">
            <v>2543312.31</v>
          </cell>
          <cell r="H686">
            <v>1471182.95</v>
          </cell>
          <cell r="I686">
            <v>1849771.6519354838</v>
          </cell>
          <cell r="J686" t="str">
            <v>INVERSION PROPIA TESORERIA</v>
          </cell>
        </row>
        <row r="687">
          <cell r="A687" t="str">
            <v>51020</v>
          </cell>
          <cell r="B687">
            <v>5102</v>
          </cell>
          <cell r="C687" t="str">
            <v>0</v>
          </cell>
          <cell r="D687">
            <v>65316350.369999997</v>
          </cell>
          <cell r="E687">
            <v>26940763.27</v>
          </cell>
          <cell r="F687">
            <v>294520.40000000002</v>
          </cell>
          <cell r="G687">
            <v>91962593.239999995</v>
          </cell>
          <cell r="H687">
            <v>26646242.870000001</v>
          </cell>
          <cell r="I687">
            <v>75568039.155483872</v>
          </cell>
          <cell r="J687" t="str">
            <v>INTS  PAGADOS NO SUJETOS A RET ISR</v>
          </cell>
        </row>
        <row r="688">
          <cell r="A688" t="str">
            <v>510201</v>
          </cell>
          <cell r="B688">
            <v>5102</v>
          </cell>
          <cell r="C688" t="str">
            <v>01</v>
          </cell>
          <cell r="D688">
            <v>26798740.670000002</v>
          </cell>
          <cell r="E688">
            <v>12517940.01</v>
          </cell>
          <cell r="F688">
            <v>80623.509999999995</v>
          </cell>
          <cell r="G688">
            <v>39236057.170000002</v>
          </cell>
          <cell r="H688">
            <v>12437316.5</v>
          </cell>
          <cell r="I688">
            <v>32513147.17419355</v>
          </cell>
          <cell r="J688" t="str">
            <v>POR PRESTAMOS DE BANCOS</v>
          </cell>
        </row>
        <row r="689">
          <cell r="A689" t="str">
            <v>51020104</v>
          </cell>
          <cell r="B689">
            <v>5102</v>
          </cell>
          <cell r="C689" t="str">
            <v>0104</v>
          </cell>
          <cell r="D689">
            <v>26798740.670000002</v>
          </cell>
          <cell r="E689">
            <v>12517940.01</v>
          </cell>
          <cell r="F689">
            <v>80623.509999999995</v>
          </cell>
          <cell r="G689">
            <v>39236057.170000002</v>
          </cell>
          <cell r="H689">
            <v>12437316.5</v>
          </cell>
          <cell r="I689">
            <v>32513147.17419355</v>
          </cell>
          <cell r="J689" t="str">
            <v>PARA OPER ESPECIFICAS BANCO DE MEX</v>
          </cell>
        </row>
        <row r="690">
          <cell r="A690" t="str">
            <v>5102010401</v>
          </cell>
          <cell r="B690">
            <v>5102</v>
          </cell>
          <cell r="C690" t="str">
            <v>010401</v>
          </cell>
          <cell r="D690">
            <v>26466102.530000001</v>
          </cell>
          <cell r="E690">
            <v>12517936.68</v>
          </cell>
          <cell r="F690">
            <v>0</v>
          </cell>
          <cell r="G690">
            <v>38984039.210000001</v>
          </cell>
          <cell r="H690">
            <v>12517936.68</v>
          </cell>
          <cell r="I690">
            <v>32222509.777741935</v>
          </cell>
          <cell r="J690" t="str">
            <v>SUBASTAS DE CREDITO</v>
          </cell>
        </row>
        <row r="691">
          <cell r="A691" t="str">
            <v>5102010402</v>
          </cell>
          <cell r="B691">
            <v>5102</v>
          </cell>
          <cell r="C691" t="str">
            <v>010402</v>
          </cell>
          <cell r="D691">
            <v>332638.14</v>
          </cell>
          <cell r="E691">
            <v>3.33</v>
          </cell>
          <cell r="F691">
            <v>80623.509999999995</v>
          </cell>
          <cell r="G691">
            <v>252017.96</v>
          </cell>
          <cell r="H691">
            <v>-80620.179999999993</v>
          </cell>
          <cell r="I691">
            <v>290637.39645161288</v>
          </cell>
          <cell r="J691" t="str">
            <v>SUBASTAS TIIE</v>
          </cell>
        </row>
        <row r="692">
          <cell r="A692" t="str">
            <v>510229</v>
          </cell>
          <cell r="B692">
            <v>5102</v>
          </cell>
          <cell r="C692" t="str">
            <v>29</v>
          </cell>
          <cell r="D692">
            <v>12600000</v>
          </cell>
          <cell r="E692">
            <v>7812000</v>
          </cell>
          <cell r="F692">
            <v>0</v>
          </cell>
          <cell r="G692">
            <v>20412000</v>
          </cell>
          <cell r="H692">
            <v>7812000</v>
          </cell>
          <cell r="I692">
            <v>13860000</v>
          </cell>
          <cell r="J692" t="str">
            <v>POR OBLIG SUBOR DINADAS EN M N</v>
          </cell>
        </row>
        <row r="693">
          <cell r="A693" t="str">
            <v>51022901</v>
          </cell>
          <cell r="B693">
            <v>5102</v>
          </cell>
          <cell r="C693" t="str">
            <v>2901</v>
          </cell>
          <cell r="D693">
            <v>12600000</v>
          </cell>
          <cell r="E693">
            <v>7812000</v>
          </cell>
          <cell r="F693">
            <v>0</v>
          </cell>
          <cell r="G693">
            <v>20412000</v>
          </cell>
          <cell r="H693">
            <v>7812000</v>
          </cell>
          <cell r="I693">
            <v>13860000</v>
          </cell>
          <cell r="J693" t="str">
            <v>DE CONVERSION OBLIGATORIA</v>
          </cell>
        </row>
        <row r="694">
          <cell r="A694" t="str">
            <v>5102290101</v>
          </cell>
          <cell r="B694">
            <v>5102</v>
          </cell>
          <cell r="C694" t="str">
            <v>290101</v>
          </cell>
          <cell r="D694">
            <v>12600000</v>
          </cell>
          <cell r="E694">
            <v>7812000</v>
          </cell>
          <cell r="F694">
            <v>0</v>
          </cell>
          <cell r="G694">
            <v>20412000</v>
          </cell>
          <cell r="H694">
            <v>7812000</v>
          </cell>
          <cell r="I694">
            <v>13860000</v>
          </cell>
          <cell r="J694" t="str">
            <v>TRADICIONALES</v>
          </cell>
        </row>
        <row r="695">
          <cell r="A695" t="str">
            <v>510245</v>
          </cell>
          <cell r="B695">
            <v>5102</v>
          </cell>
          <cell r="C695" t="str">
            <v>45</v>
          </cell>
          <cell r="D695">
            <v>25917609.699999999</v>
          </cell>
          <cell r="E695">
            <v>6610823.2599999998</v>
          </cell>
          <cell r="F695">
            <v>213896.89</v>
          </cell>
          <cell r="G695">
            <v>32314536.07</v>
          </cell>
          <cell r="H695">
            <v>6396926.3700000001</v>
          </cell>
          <cell r="I695">
            <v>29194891.981290322</v>
          </cell>
          <cell r="J695" t="str">
            <v>INTS X TITS RECIB EN REP VALS GUB</v>
          </cell>
        </row>
        <row r="696">
          <cell r="A696" t="str">
            <v>51024501</v>
          </cell>
          <cell r="B696">
            <v>5102</v>
          </cell>
          <cell r="C696" t="str">
            <v>4501</v>
          </cell>
          <cell r="D696">
            <v>2749973.78</v>
          </cell>
          <cell r="E696">
            <v>1643575.34</v>
          </cell>
          <cell r="F696">
            <v>0</v>
          </cell>
          <cell r="G696">
            <v>4393549.12</v>
          </cell>
          <cell r="H696">
            <v>1643575.34</v>
          </cell>
          <cell r="I696">
            <v>3085491.6632258063</v>
          </cell>
          <cell r="J696" t="str">
            <v>CETES</v>
          </cell>
        </row>
        <row r="697">
          <cell r="A697" t="str">
            <v>5102450101</v>
          </cell>
          <cell r="B697">
            <v>5102</v>
          </cell>
          <cell r="C697" t="str">
            <v>450101</v>
          </cell>
          <cell r="D697">
            <v>132168.66</v>
          </cell>
          <cell r="E697">
            <v>515037.05</v>
          </cell>
          <cell r="F697">
            <v>0</v>
          </cell>
          <cell r="G697">
            <v>647205.71</v>
          </cell>
          <cell r="H697">
            <v>515037.05</v>
          </cell>
          <cell r="I697">
            <v>215239.15193548388</v>
          </cell>
          <cell r="J697" t="str">
            <v>CON BANCA MULTIPLE</v>
          </cell>
        </row>
        <row r="698">
          <cell r="A698" t="str">
            <v>510245010101</v>
          </cell>
          <cell r="B698">
            <v>5102</v>
          </cell>
          <cell r="C698" t="str">
            <v>45010101</v>
          </cell>
          <cell r="D698">
            <v>132168.66</v>
          </cell>
          <cell r="E698">
            <v>515037.05</v>
          </cell>
          <cell r="F698">
            <v>0</v>
          </cell>
          <cell r="G698">
            <v>647205.71</v>
          </cell>
          <cell r="H698">
            <v>515037.05</v>
          </cell>
          <cell r="I698">
            <v>215239.15193548388</v>
          </cell>
          <cell r="J698" t="str">
            <v>INVERSION PROPIA TESORERIA</v>
          </cell>
        </row>
        <row r="699">
          <cell r="A699" t="str">
            <v>5102450103</v>
          </cell>
          <cell r="B699">
            <v>5102</v>
          </cell>
          <cell r="C699" t="str">
            <v>450103</v>
          </cell>
          <cell r="D699">
            <v>2617805.12</v>
          </cell>
          <cell r="E699">
            <v>1128538.29</v>
          </cell>
          <cell r="F699">
            <v>0</v>
          </cell>
          <cell r="G699">
            <v>3746343.41</v>
          </cell>
          <cell r="H699">
            <v>1128538.29</v>
          </cell>
          <cell r="I699">
            <v>2870252.5112903225</v>
          </cell>
          <cell r="J699" t="str">
            <v>CON CASAS DE BOLSA</v>
          </cell>
        </row>
        <row r="700">
          <cell r="A700" t="str">
            <v>510245010301</v>
          </cell>
          <cell r="B700">
            <v>5102</v>
          </cell>
          <cell r="C700" t="str">
            <v>45010301</v>
          </cell>
          <cell r="D700">
            <v>2617805.12</v>
          </cell>
          <cell r="E700">
            <v>1128538.29</v>
          </cell>
          <cell r="F700">
            <v>0</v>
          </cell>
          <cell r="G700">
            <v>3746343.41</v>
          </cell>
          <cell r="H700">
            <v>1128538.29</v>
          </cell>
          <cell r="I700">
            <v>2870252.5112903225</v>
          </cell>
          <cell r="J700" t="str">
            <v>INVERSION PROPIA TESORERIA</v>
          </cell>
        </row>
        <row r="701">
          <cell r="A701" t="str">
            <v>51024505</v>
          </cell>
          <cell r="B701">
            <v>5102</v>
          </cell>
          <cell r="C701" t="str">
            <v>4505</v>
          </cell>
          <cell r="D701">
            <v>3366364.33</v>
          </cell>
          <cell r="E701">
            <v>729524.55</v>
          </cell>
          <cell r="F701">
            <v>0</v>
          </cell>
          <cell r="G701">
            <v>4095888.88</v>
          </cell>
          <cell r="H701">
            <v>729524.55</v>
          </cell>
          <cell r="I701">
            <v>3781115.7987096775</v>
          </cell>
          <cell r="J701" t="str">
            <v>TRIBONDES</v>
          </cell>
        </row>
        <row r="702">
          <cell r="A702" t="str">
            <v>5102450501</v>
          </cell>
          <cell r="B702">
            <v>5102</v>
          </cell>
          <cell r="C702" t="str">
            <v>450501</v>
          </cell>
          <cell r="D702">
            <v>2886979.22</v>
          </cell>
          <cell r="E702">
            <v>346012.38</v>
          </cell>
          <cell r="F702">
            <v>0</v>
          </cell>
          <cell r="G702">
            <v>3232991.6</v>
          </cell>
          <cell r="H702">
            <v>346012.38</v>
          </cell>
          <cell r="I702">
            <v>3098549.1248387098</v>
          </cell>
          <cell r="J702" t="str">
            <v>CON BANCA MULTIPLE</v>
          </cell>
        </row>
        <row r="703">
          <cell r="A703" t="str">
            <v>510245050101</v>
          </cell>
          <cell r="B703">
            <v>5102</v>
          </cell>
          <cell r="C703" t="str">
            <v>45050101</v>
          </cell>
          <cell r="D703">
            <v>2886979.22</v>
          </cell>
          <cell r="E703">
            <v>346012.38</v>
          </cell>
          <cell r="F703">
            <v>0</v>
          </cell>
          <cell r="G703">
            <v>3232991.6</v>
          </cell>
          <cell r="H703">
            <v>346012.38</v>
          </cell>
          <cell r="I703">
            <v>3098549.1248387098</v>
          </cell>
          <cell r="J703" t="str">
            <v>INVERSION PROPIA TESORERIA</v>
          </cell>
        </row>
        <row r="704">
          <cell r="A704" t="str">
            <v>5102450503</v>
          </cell>
          <cell r="B704">
            <v>5102</v>
          </cell>
          <cell r="C704" t="str">
            <v>450503</v>
          </cell>
          <cell r="D704">
            <v>479385.11</v>
          </cell>
          <cell r="E704">
            <v>383512.17</v>
          </cell>
          <cell r="F704">
            <v>0</v>
          </cell>
          <cell r="G704">
            <v>862897.28</v>
          </cell>
          <cell r="H704">
            <v>383512.17</v>
          </cell>
          <cell r="I704">
            <v>682566.6738709677</v>
          </cell>
          <cell r="J704" t="str">
            <v>CON CASAS DE BOLSA</v>
          </cell>
        </row>
        <row r="705">
          <cell r="A705" t="str">
            <v>510245050301</v>
          </cell>
          <cell r="B705">
            <v>5102</v>
          </cell>
          <cell r="C705" t="str">
            <v>45050301</v>
          </cell>
          <cell r="D705">
            <v>479385.11</v>
          </cell>
          <cell r="E705">
            <v>383512.17</v>
          </cell>
          <cell r="F705">
            <v>0</v>
          </cell>
          <cell r="G705">
            <v>862897.28</v>
          </cell>
          <cell r="H705">
            <v>383512.17</v>
          </cell>
          <cell r="I705">
            <v>682566.6738709677</v>
          </cell>
          <cell r="J705" t="str">
            <v>INVERSION PROPIA TESORERIA</v>
          </cell>
        </row>
        <row r="706">
          <cell r="A706" t="str">
            <v>51024508</v>
          </cell>
          <cell r="B706">
            <v>5102</v>
          </cell>
          <cell r="C706" t="str">
            <v>4508</v>
          </cell>
          <cell r="D706">
            <v>1445892.43</v>
          </cell>
          <cell r="E706">
            <v>1231558.79</v>
          </cell>
          <cell r="F706">
            <v>213896.89</v>
          </cell>
          <cell r="G706">
            <v>2463554.33</v>
          </cell>
          <cell r="H706">
            <v>1017661.9</v>
          </cell>
          <cell r="I706">
            <v>1721122.3496774193</v>
          </cell>
          <cell r="J706" t="str">
            <v>BONOS GOBIERNO FEDERAL M 3</v>
          </cell>
        </row>
        <row r="707">
          <cell r="A707" t="str">
            <v>5102450801</v>
          </cell>
          <cell r="B707">
            <v>5102</v>
          </cell>
          <cell r="C707" t="str">
            <v>450801</v>
          </cell>
          <cell r="D707">
            <v>102882.27</v>
          </cell>
          <cell r="E707">
            <v>748191.89</v>
          </cell>
          <cell r="F707">
            <v>0</v>
          </cell>
          <cell r="G707">
            <v>851074.16</v>
          </cell>
          <cell r="H707">
            <v>748191.89</v>
          </cell>
          <cell r="I707">
            <v>249651.57032258064</v>
          </cell>
          <cell r="J707" t="str">
            <v>CON BANCA MULTIPLE</v>
          </cell>
        </row>
        <row r="708">
          <cell r="A708" t="str">
            <v>510245080101</v>
          </cell>
          <cell r="B708">
            <v>5102</v>
          </cell>
          <cell r="C708" t="str">
            <v>45080101</v>
          </cell>
          <cell r="D708">
            <v>102882.27</v>
          </cell>
          <cell r="E708">
            <v>748191.89</v>
          </cell>
          <cell r="F708">
            <v>0</v>
          </cell>
          <cell r="G708">
            <v>851074.16</v>
          </cell>
          <cell r="H708">
            <v>748191.89</v>
          </cell>
          <cell r="I708">
            <v>249651.57032258064</v>
          </cell>
          <cell r="J708" t="str">
            <v>INVERSION PROPIA TESORERIA</v>
          </cell>
        </row>
        <row r="709">
          <cell r="A709" t="str">
            <v>5102450803</v>
          </cell>
          <cell r="B709">
            <v>5102</v>
          </cell>
          <cell r="C709" t="str">
            <v>450803</v>
          </cell>
          <cell r="D709">
            <v>1343010.16</v>
          </cell>
          <cell r="E709">
            <v>483366.9</v>
          </cell>
          <cell r="F709">
            <v>213896.89</v>
          </cell>
          <cell r="G709">
            <v>1612480.17</v>
          </cell>
          <cell r="H709">
            <v>269470.01</v>
          </cell>
          <cell r="I709">
            <v>1471470.7793548387</v>
          </cell>
          <cell r="J709" t="str">
            <v>CON CASAS DE BOLSA</v>
          </cell>
        </row>
        <row r="710">
          <cell r="A710" t="str">
            <v>510245080301</v>
          </cell>
          <cell r="B710">
            <v>5102</v>
          </cell>
          <cell r="C710" t="str">
            <v>45080301</v>
          </cell>
          <cell r="D710">
            <v>1343010.16</v>
          </cell>
          <cell r="E710">
            <v>483366.9</v>
          </cell>
          <cell r="F710">
            <v>213896.89</v>
          </cell>
          <cell r="G710">
            <v>1612480.17</v>
          </cell>
          <cell r="H710">
            <v>269470.01</v>
          </cell>
          <cell r="I710">
            <v>1471470.7793548387</v>
          </cell>
          <cell r="J710" t="str">
            <v>INVERSION PROPIA TESORERIA</v>
          </cell>
        </row>
        <row r="711">
          <cell r="A711" t="str">
            <v>51024509</v>
          </cell>
          <cell r="B711">
            <v>5102</v>
          </cell>
          <cell r="C711" t="str">
            <v>4509</v>
          </cell>
          <cell r="D711">
            <v>222564.9</v>
          </cell>
          <cell r="E711">
            <v>0</v>
          </cell>
          <cell r="F711">
            <v>0</v>
          </cell>
          <cell r="G711">
            <v>222564.9</v>
          </cell>
          <cell r="H711">
            <v>0</v>
          </cell>
          <cell r="I711">
            <v>222564.9</v>
          </cell>
          <cell r="J711" t="str">
            <v>BONDES LS</v>
          </cell>
        </row>
        <row r="712">
          <cell r="A712" t="str">
            <v>5102450901</v>
          </cell>
          <cell r="B712">
            <v>5102</v>
          </cell>
          <cell r="C712" t="str">
            <v>450901</v>
          </cell>
          <cell r="D712">
            <v>222564.9</v>
          </cell>
          <cell r="E712">
            <v>0</v>
          </cell>
          <cell r="F712">
            <v>0</v>
          </cell>
          <cell r="G712">
            <v>222564.9</v>
          </cell>
          <cell r="H712">
            <v>0</v>
          </cell>
          <cell r="I712">
            <v>222564.9</v>
          </cell>
          <cell r="J712" t="str">
            <v>CON BANCA MULTIPLE</v>
          </cell>
        </row>
        <row r="713">
          <cell r="A713" t="str">
            <v>510245090101</v>
          </cell>
          <cell r="B713">
            <v>5102</v>
          </cell>
          <cell r="C713" t="str">
            <v>45090101</v>
          </cell>
          <cell r="D713">
            <v>222564.9</v>
          </cell>
          <cell r="E713">
            <v>0</v>
          </cell>
          <cell r="F713">
            <v>0</v>
          </cell>
          <cell r="G713">
            <v>222564.9</v>
          </cell>
          <cell r="H713">
            <v>0</v>
          </cell>
          <cell r="I713">
            <v>222564.9</v>
          </cell>
          <cell r="J713" t="str">
            <v>INVERSION PROPIA TESORERIA</v>
          </cell>
        </row>
        <row r="714">
          <cell r="A714" t="str">
            <v>51024510</v>
          </cell>
          <cell r="B714">
            <v>5102</v>
          </cell>
          <cell r="C714" t="str">
            <v>4510</v>
          </cell>
          <cell r="D714">
            <v>5102.87</v>
          </cell>
          <cell r="E714">
            <v>0</v>
          </cell>
          <cell r="F714">
            <v>0</v>
          </cell>
          <cell r="G714">
            <v>5102.87</v>
          </cell>
          <cell r="H714">
            <v>0</v>
          </cell>
          <cell r="I714">
            <v>5102.87</v>
          </cell>
          <cell r="J714" t="str">
            <v>BONOS M5</v>
          </cell>
        </row>
        <row r="715">
          <cell r="A715" t="str">
            <v>5102451003</v>
          </cell>
          <cell r="B715">
            <v>5102</v>
          </cell>
          <cell r="C715" t="str">
            <v>451003</v>
          </cell>
          <cell r="D715">
            <v>5102.87</v>
          </cell>
          <cell r="E715">
            <v>0</v>
          </cell>
          <cell r="F715">
            <v>0</v>
          </cell>
          <cell r="G715">
            <v>5102.87</v>
          </cell>
          <cell r="H715">
            <v>0</v>
          </cell>
          <cell r="I715">
            <v>5102.87</v>
          </cell>
          <cell r="J715" t="str">
            <v>CON CASAS DE BOLSA</v>
          </cell>
        </row>
        <row r="716">
          <cell r="A716" t="str">
            <v>510245100301</v>
          </cell>
          <cell r="B716">
            <v>5102</v>
          </cell>
          <cell r="C716" t="str">
            <v>45100301</v>
          </cell>
          <cell r="D716">
            <v>5102.87</v>
          </cell>
          <cell r="E716">
            <v>0</v>
          </cell>
          <cell r="F716">
            <v>0</v>
          </cell>
          <cell r="G716">
            <v>5102.87</v>
          </cell>
          <cell r="H716">
            <v>0</v>
          </cell>
          <cell r="I716">
            <v>5102.87</v>
          </cell>
          <cell r="J716" t="str">
            <v>INVERSION PROPIA TESORERIA</v>
          </cell>
        </row>
        <row r="717">
          <cell r="A717" t="str">
            <v>51024511</v>
          </cell>
          <cell r="B717">
            <v>5102</v>
          </cell>
          <cell r="C717" t="str">
            <v>4511</v>
          </cell>
          <cell r="D717">
            <v>4861261.8899999997</v>
          </cell>
          <cell r="E717">
            <v>1500743.9</v>
          </cell>
          <cell r="F717">
            <v>0</v>
          </cell>
          <cell r="G717">
            <v>6362005.79</v>
          </cell>
          <cell r="H717">
            <v>1500743.9</v>
          </cell>
          <cell r="I717">
            <v>6093882.8090322576</v>
          </cell>
          <cell r="J717" t="str">
            <v>IPABONOS</v>
          </cell>
        </row>
        <row r="718">
          <cell r="A718" t="str">
            <v>5102451101</v>
          </cell>
          <cell r="B718">
            <v>5102</v>
          </cell>
          <cell r="C718" t="str">
            <v>451101</v>
          </cell>
          <cell r="D718">
            <v>2117763.79</v>
          </cell>
          <cell r="E718">
            <v>1500743.9</v>
          </cell>
          <cell r="F718">
            <v>0</v>
          </cell>
          <cell r="G718">
            <v>3618507.69</v>
          </cell>
          <cell r="H718">
            <v>1500743.9</v>
          </cell>
          <cell r="I718">
            <v>3350384.709032258</v>
          </cell>
          <cell r="J718" t="str">
            <v>CON BANCA MULTIPLE</v>
          </cell>
        </row>
        <row r="719">
          <cell r="A719" t="str">
            <v>510245110101</v>
          </cell>
          <cell r="B719">
            <v>5102</v>
          </cell>
          <cell r="C719" t="str">
            <v>45110101</v>
          </cell>
          <cell r="D719">
            <v>2117763.79</v>
          </cell>
          <cell r="E719">
            <v>1500743.9</v>
          </cell>
          <cell r="F719">
            <v>0</v>
          </cell>
          <cell r="G719">
            <v>3618507.69</v>
          </cell>
          <cell r="H719">
            <v>1500743.9</v>
          </cell>
          <cell r="I719">
            <v>3350384.709032258</v>
          </cell>
          <cell r="J719" t="str">
            <v>INVERSION PROPIA TESORERIA</v>
          </cell>
        </row>
        <row r="720">
          <cell r="A720" t="str">
            <v>5102451103</v>
          </cell>
          <cell r="B720">
            <v>5102</v>
          </cell>
          <cell r="C720" t="str">
            <v>451103</v>
          </cell>
          <cell r="D720">
            <v>2743498.1</v>
          </cell>
          <cell r="E720">
            <v>0</v>
          </cell>
          <cell r="F720">
            <v>0</v>
          </cell>
          <cell r="G720">
            <v>2743498.1</v>
          </cell>
          <cell r="H720">
            <v>0</v>
          </cell>
          <cell r="I720">
            <v>2743498.1</v>
          </cell>
          <cell r="J720" t="str">
            <v>CON CASAS DE BOLSA</v>
          </cell>
        </row>
        <row r="721">
          <cell r="A721" t="str">
            <v>510245110301</v>
          </cell>
          <cell r="B721">
            <v>5102</v>
          </cell>
          <cell r="C721" t="str">
            <v>45110301</v>
          </cell>
          <cell r="D721">
            <v>2743498.1</v>
          </cell>
          <cell r="E721">
            <v>0</v>
          </cell>
          <cell r="F721">
            <v>0</v>
          </cell>
          <cell r="G721">
            <v>2743498.1</v>
          </cell>
          <cell r="H721">
            <v>0</v>
          </cell>
          <cell r="I721">
            <v>2743498.1</v>
          </cell>
          <cell r="J721" t="str">
            <v>INVERSION PROPIA TESORERIA</v>
          </cell>
        </row>
        <row r="722">
          <cell r="A722" t="str">
            <v>51024512</v>
          </cell>
          <cell r="B722">
            <v>5102</v>
          </cell>
          <cell r="C722" t="str">
            <v>4512</v>
          </cell>
          <cell r="D722">
            <v>12122879.300000001</v>
          </cell>
          <cell r="E722">
            <v>1329853.25</v>
          </cell>
          <cell r="F722">
            <v>0</v>
          </cell>
          <cell r="G722">
            <v>13452732.550000001</v>
          </cell>
          <cell r="H722">
            <v>1329853.25</v>
          </cell>
          <cell r="I722">
            <v>13011454.244838709</v>
          </cell>
          <cell r="J722" t="str">
            <v>BREMS</v>
          </cell>
        </row>
        <row r="723">
          <cell r="A723" t="str">
            <v>5102451201</v>
          </cell>
          <cell r="B723">
            <v>5102</v>
          </cell>
          <cell r="C723" t="str">
            <v>451201</v>
          </cell>
          <cell r="D723">
            <v>3941457.47</v>
          </cell>
          <cell r="E723">
            <v>843927.19</v>
          </cell>
          <cell r="F723">
            <v>0</v>
          </cell>
          <cell r="G723">
            <v>4785384.66</v>
          </cell>
          <cell r="H723">
            <v>843927.19</v>
          </cell>
          <cell r="I723">
            <v>4469513.6829032255</v>
          </cell>
          <cell r="J723" t="str">
            <v>CON BANCA MULTIPLE</v>
          </cell>
        </row>
        <row r="724">
          <cell r="A724" t="str">
            <v>510245120101</v>
          </cell>
          <cell r="B724">
            <v>5102</v>
          </cell>
          <cell r="C724" t="str">
            <v>45120101</v>
          </cell>
          <cell r="D724">
            <v>3941457.47</v>
          </cell>
          <cell r="E724">
            <v>843927.19</v>
          </cell>
          <cell r="F724">
            <v>0</v>
          </cell>
          <cell r="G724">
            <v>4785384.66</v>
          </cell>
          <cell r="H724">
            <v>843927.19</v>
          </cell>
          <cell r="I724">
            <v>4469513.6829032255</v>
          </cell>
          <cell r="J724" t="str">
            <v>INVERSION PROPIA TESORERIA</v>
          </cell>
        </row>
        <row r="725">
          <cell r="A725" t="str">
            <v>5102451202</v>
          </cell>
          <cell r="B725">
            <v>5102</v>
          </cell>
          <cell r="C725" t="str">
            <v>451202</v>
          </cell>
          <cell r="D725">
            <v>195302.71</v>
          </cell>
          <cell r="E725">
            <v>0</v>
          </cell>
          <cell r="F725">
            <v>0</v>
          </cell>
          <cell r="G725">
            <v>195302.71</v>
          </cell>
          <cell r="H725">
            <v>0</v>
          </cell>
          <cell r="I725">
            <v>195302.71</v>
          </cell>
          <cell r="J725" t="str">
            <v>CON BANCA DE DESARROLLO</v>
          </cell>
        </row>
        <row r="726">
          <cell r="A726" t="str">
            <v>510245120201</v>
          </cell>
          <cell r="B726">
            <v>5102</v>
          </cell>
          <cell r="C726" t="str">
            <v>45120201</v>
          </cell>
          <cell r="D726">
            <v>195302.71</v>
          </cell>
          <cell r="E726">
            <v>0</v>
          </cell>
          <cell r="F726">
            <v>0</v>
          </cell>
          <cell r="G726">
            <v>195302.71</v>
          </cell>
          <cell r="H726">
            <v>0</v>
          </cell>
          <cell r="I726">
            <v>195302.71</v>
          </cell>
          <cell r="J726" t="str">
            <v>INVERSION PROPIA TESORERIA</v>
          </cell>
        </row>
        <row r="727">
          <cell r="A727" t="str">
            <v>5102451203</v>
          </cell>
          <cell r="B727">
            <v>5102</v>
          </cell>
          <cell r="C727" t="str">
            <v>451203</v>
          </cell>
          <cell r="D727">
            <v>7986119.1200000001</v>
          </cell>
          <cell r="E727">
            <v>485926.06</v>
          </cell>
          <cell r="F727">
            <v>0</v>
          </cell>
          <cell r="G727">
            <v>8472045.1799999997</v>
          </cell>
          <cell r="H727">
            <v>485926.06</v>
          </cell>
          <cell r="I727">
            <v>8346637.8519354835</v>
          </cell>
          <cell r="J727" t="str">
            <v>CON CASAS DE BOLSA</v>
          </cell>
        </row>
        <row r="728">
          <cell r="A728" t="str">
            <v>510245120301</v>
          </cell>
          <cell r="B728">
            <v>5102</v>
          </cell>
          <cell r="C728" t="str">
            <v>45120301</v>
          </cell>
          <cell r="D728">
            <v>7986119.1200000001</v>
          </cell>
          <cell r="E728">
            <v>485926.06</v>
          </cell>
          <cell r="F728">
            <v>0</v>
          </cell>
          <cell r="G728">
            <v>8472045.1799999997</v>
          </cell>
          <cell r="H728">
            <v>485926.06</v>
          </cell>
          <cell r="I728">
            <v>8346637.8519354835</v>
          </cell>
          <cell r="J728" t="str">
            <v>INVERSION PROPIA</v>
          </cell>
        </row>
        <row r="729">
          <cell r="A729" t="str">
            <v>51024515</v>
          </cell>
          <cell r="B729">
            <v>5102</v>
          </cell>
          <cell r="C729" t="str">
            <v>4515</v>
          </cell>
          <cell r="D729">
            <v>1102667.97</v>
          </cell>
          <cell r="E729">
            <v>175567.43</v>
          </cell>
          <cell r="F729">
            <v>0</v>
          </cell>
          <cell r="G729">
            <v>1278235.3999999999</v>
          </cell>
          <cell r="H729">
            <v>175567.43</v>
          </cell>
          <cell r="I729">
            <v>1233255.1158064515</v>
          </cell>
          <cell r="J729" t="str">
            <v>BONOS LT</v>
          </cell>
        </row>
        <row r="730">
          <cell r="A730" t="str">
            <v>5102451501</v>
          </cell>
          <cell r="B730">
            <v>5102</v>
          </cell>
          <cell r="C730" t="str">
            <v>451501</v>
          </cell>
          <cell r="D730">
            <v>973883.33</v>
          </cell>
          <cell r="E730">
            <v>173562.64</v>
          </cell>
          <cell r="F730">
            <v>0</v>
          </cell>
          <cell r="G730">
            <v>1147445.97</v>
          </cell>
          <cell r="H730">
            <v>173562.64</v>
          </cell>
          <cell r="I730">
            <v>1102724.3683870968</v>
          </cell>
          <cell r="J730" t="str">
            <v>CON BANCA MULTIPLE</v>
          </cell>
        </row>
        <row r="731">
          <cell r="A731" t="str">
            <v>510245150101</v>
          </cell>
          <cell r="B731">
            <v>5102</v>
          </cell>
          <cell r="C731" t="str">
            <v>45150101</v>
          </cell>
          <cell r="D731">
            <v>973883.33</v>
          </cell>
          <cell r="E731">
            <v>173562.64</v>
          </cell>
          <cell r="F731">
            <v>0</v>
          </cell>
          <cell r="G731">
            <v>1147445.97</v>
          </cell>
          <cell r="H731">
            <v>173562.64</v>
          </cell>
          <cell r="I731">
            <v>1102724.3683870968</v>
          </cell>
          <cell r="J731" t="str">
            <v>INVERSION PROPIA TESORERIA</v>
          </cell>
        </row>
        <row r="732">
          <cell r="A732" t="str">
            <v>5102451503</v>
          </cell>
          <cell r="B732">
            <v>5102</v>
          </cell>
          <cell r="C732" t="str">
            <v>451503</v>
          </cell>
          <cell r="D732">
            <v>128784.64</v>
          </cell>
          <cell r="E732">
            <v>2004.79</v>
          </cell>
          <cell r="F732">
            <v>0</v>
          </cell>
          <cell r="G732">
            <v>130789.43</v>
          </cell>
          <cell r="H732">
            <v>2004.79</v>
          </cell>
          <cell r="I732">
            <v>130530.74741935484</v>
          </cell>
          <cell r="J732" t="str">
            <v>CON CASAS DE BOLSA</v>
          </cell>
        </row>
        <row r="733">
          <cell r="A733" t="str">
            <v>510245150301</v>
          </cell>
          <cell r="B733">
            <v>5102</v>
          </cell>
          <cell r="C733" t="str">
            <v>45150301</v>
          </cell>
          <cell r="D733">
            <v>128784.64</v>
          </cell>
          <cell r="E733">
            <v>2004.79</v>
          </cell>
          <cell r="F733">
            <v>0</v>
          </cell>
          <cell r="G733">
            <v>130789.43</v>
          </cell>
          <cell r="H733">
            <v>2004.79</v>
          </cell>
          <cell r="I733">
            <v>130530.74741935484</v>
          </cell>
          <cell r="J733" t="str">
            <v>INVERSION PROPIA TESORERIA</v>
          </cell>
        </row>
        <row r="734">
          <cell r="A734" t="str">
            <v>51024516</v>
          </cell>
          <cell r="B734">
            <v>5102</v>
          </cell>
          <cell r="C734" t="str">
            <v>4516</v>
          </cell>
          <cell r="D734">
            <v>40902.230000000003</v>
          </cell>
          <cell r="E734">
            <v>0</v>
          </cell>
          <cell r="F734">
            <v>0</v>
          </cell>
          <cell r="G734">
            <v>40902.230000000003</v>
          </cell>
          <cell r="H734">
            <v>0</v>
          </cell>
          <cell r="I734">
            <v>40902.230000000003</v>
          </cell>
          <cell r="J734" t="str">
            <v>BONOS M0</v>
          </cell>
        </row>
        <row r="735">
          <cell r="A735" t="str">
            <v>5102451601</v>
          </cell>
          <cell r="B735">
            <v>5102</v>
          </cell>
          <cell r="C735" t="str">
            <v>451601</v>
          </cell>
          <cell r="D735">
            <v>40902.230000000003</v>
          </cell>
          <cell r="E735">
            <v>0</v>
          </cell>
          <cell r="F735">
            <v>0</v>
          </cell>
          <cell r="G735">
            <v>40902.230000000003</v>
          </cell>
          <cell r="H735">
            <v>0</v>
          </cell>
          <cell r="I735">
            <v>40902.230000000003</v>
          </cell>
          <cell r="J735" t="str">
            <v>CON BANCA MULTIPLE</v>
          </cell>
        </row>
        <row r="736">
          <cell r="A736" t="str">
            <v>510245160101</v>
          </cell>
          <cell r="B736">
            <v>5102</v>
          </cell>
          <cell r="C736" t="str">
            <v>45160101</v>
          </cell>
          <cell r="D736">
            <v>40902.230000000003</v>
          </cell>
          <cell r="E736">
            <v>0</v>
          </cell>
          <cell r="F736">
            <v>0</v>
          </cell>
          <cell r="G736">
            <v>40902.230000000003</v>
          </cell>
          <cell r="H736">
            <v>0</v>
          </cell>
          <cell r="I736">
            <v>40902.230000000003</v>
          </cell>
          <cell r="J736" t="str">
            <v>INVERSION PROPIA TESORERIA</v>
          </cell>
        </row>
        <row r="737">
          <cell r="A737" t="str">
            <v>51040</v>
          </cell>
          <cell r="B737">
            <v>5104</v>
          </cell>
          <cell r="C737" t="str">
            <v>0</v>
          </cell>
          <cell r="D737">
            <v>40578223.799999997</v>
          </cell>
          <cell r="E737">
            <v>11235006.630000001</v>
          </cell>
          <cell r="F737">
            <v>1224412.92</v>
          </cell>
          <cell r="G737">
            <v>50588817.509999998</v>
          </cell>
          <cell r="H737">
            <v>10010593.710000001</v>
          </cell>
          <cell r="I737">
            <v>46093955.076774195</v>
          </cell>
          <cell r="J737" t="str">
            <v>PREMIOS PAGADOS POR REPORTOS</v>
          </cell>
        </row>
        <row r="738">
          <cell r="A738" t="str">
            <v>510412</v>
          </cell>
          <cell r="B738">
            <v>5104</v>
          </cell>
          <cell r="C738" t="str">
            <v>12</v>
          </cell>
          <cell r="D738">
            <v>19588334.309999999</v>
          </cell>
          <cell r="E738">
            <v>4995797.6100000003</v>
          </cell>
          <cell r="F738">
            <v>424469.68</v>
          </cell>
          <cell r="G738">
            <v>24159662.239999998</v>
          </cell>
          <cell r="H738">
            <v>4571327.93</v>
          </cell>
          <cell r="I738">
            <v>22017928.013225805</v>
          </cell>
          <cell r="J738" t="str">
            <v>POR REP DE TITS BANCS EMIT X BCA DE MULT</v>
          </cell>
        </row>
        <row r="739">
          <cell r="A739" t="str">
            <v>51041203</v>
          </cell>
          <cell r="B739">
            <v>5104</v>
          </cell>
          <cell r="C739" t="str">
            <v>1203</v>
          </cell>
          <cell r="D739">
            <v>19588334.309999999</v>
          </cell>
          <cell r="E739">
            <v>4995797.6100000003</v>
          </cell>
          <cell r="F739">
            <v>424469.68</v>
          </cell>
          <cell r="G739">
            <v>24159662.239999998</v>
          </cell>
          <cell r="H739">
            <v>4571327.93</v>
          </cell>
          <cell r="I739">
            <v>22017928.013225805</v>
          </cell>
          <cell r="J739" t="str">
            <v>PAGARES C/REND LIQ AL VTO</v>
          </cell>
        </row>
        <row r="740">
          <cell r="A740" t="str">
            <v>5104120301</v>
          </cell>
          <cell r="B740">
            <v>5104</v>
          </cell>
          <cell r="C740" t="str">
            <v>120301</v>
          </cell>
          <cell r="D740">
            <v>11409217.75</v>
          </cell>
          <cell r="E740">
            <v>4266882.63</v>
          </cell>
          <cell r="F740">
            <v>424464.42</v>
          </cell>
          <cell r="G740">
            <v>15251635.960000001</v>
          </cell>
          <cell r="H740">
            <v>3842418.21</v>
          </cell>
          <cell r="I740">
            <v>13432631.162580645</v>
          </cell>
          <cell r="J740" t="str">
            <v>CON BANCA MULTIPLE</v>
          </cell>
        </row>
        <row r="741">
          <cell r="A741" t="str">
            <v>510412030101</v>
          </cell>
          <cell r="B741">
            <v>5104</v>
          </cell>
          <cell r="C741" t="str">
            <v>12030101</v>
          </cell>
          <cell r="D741">
            <v>11409217.75</v>
          </cell>
          <cell r="E741">
            <v>4266882.63</v>
          </cell>
          <cell r="F741">
            <v>424464.42</v>
          </cell>
          <cell r="G741">
            <v>15251635.960000001</v>
          </cell>
          <cell r="H741">
            <v>3842418.21</v>
          </cell>
          <cell r="I741">
            <v>13432631.162580645</v>
          </cell>
          <cell r="J741" t="str">
            <v>INVERSION PROPIA TESORERIA</v>
          </cell>
        </row>
        <row r="742">
          <cell r="A742" t="str">
            <v>5104120302</v>
          </cell>
          <cell r="B742">
            <v>5104</v>
          </cell>
          <cell r="C742" t="str">
            <v>120302</v>
          </cell>
          <cell r="D742">
            <v>884052.78</v>
          </cell>
          <cell r="E742">
            <v>121527.78</v>
          </cell>
          <cell r="F742">
            <v>0</v>
          </cell>
          <cell r="G742">
            <v>1005580.56</v>
          </cell>
          <cell r="H742">
            <v>121527.78</v>
          </cell>
          <cell r="I742">
            <v>954617.29741935479</v>
          </cell>
          <cell r="J742" t="str">
            <v>CON BANCA DE DESARROLLO</v>
          </cell>
        </row>
        <row r="743">
          <cell r="A743" t="str">
            <v>510412030201</v>
          </cell>
          <cell r="B743">
            <v>5104</v>
          </cell>
          <cell r="C743" t="str">
            <v>12030201</v>
          </cell>
          <cell r="D743">
            <v>884052.78</v>
          </cell>
          <cell r="E743">
            <v>121527.78</v>
          </cell>
          <cell r="F743">
            <v>0</v>
          </cell>
          <cell r="G743">
            <v>1005580.56</v>
          </cell>
          <cell r="H743">
            <v>121527.78</v>
          </cell>
          <cell r="I743">
            <v>954617.29741935479</v>
          </cell>
          <cell r="J743" t="str">
            <v>INVERSION PROPIA TESORERIA</v>
          </cell>
        </row>
        <row r="744">
          <cell r="A744" t="str">
            <v>5104120303</v>
          </cell>
          <cell r="B744">
            <v>5104</v>
          </cell>
          <cell r="C744" t="str">
            <v>120303</v>
          </cell>
          <cell r="D744">
            <v>7295063.7800000003</v>
          </cell>
          <cell r="E744">
            <v>607387.19999999995</v>
          </cell>
          <cell r="F744">
            <v>5.26</v>
          </cell>
          <cell r="G744">
            <v>7902445.7199999997</v>
          </cell>
          <cell r="H744">
            <v>607381.93999999994</v>
          </cell>
          <cell r="I744">
            <v>7630679.5532258069</v>
          </cell>
          <cell r="J744" t="str">
            <v>CON CASAS DE BOLSA</v>
          </cell>
        </row>
        <row r="745">
          <cell r="A745" t="str">
            <v>510412030301</v>
          </cell>
          <cell r="B745">
            <v>5104</v>
          </cell>
          <cell r="C745" t="str">
            <v>12030301</v>
          </cell>
          <cell r="D745">
            <v>7295063.7800000003</v>
          </cell>
          <cell r="E745">
            <v>607387.19999999995</v>
          </cell>
          <cell r="F745">
            <v>5.26</v>
          </cell>
          <cell r="G745">
            <v>7902445.7199999997</v>
          </cell>
          <cell r="H745">
            <v>607381.93999999994</v>
          </cell>
          <cell r="I745">
            <v>7630679.5532258069</v>
          </cell>
          <cell r="J745" t="str">
            <v>INVERSION PROPIA TESORERIA</v>
          </cell>
        </row>
        <row r="746">
          <cell r="A746" t="str">
            <v>510413</v>
          </cell>
          <cell r="B746">
            <v>5104</v>
          </cell>
          <cell r="C746" t="str">
            <v>13</v>
          </cell>
          <cell r="D746">
            <v>2260017.36</v>
          </cell>
          <cell r="E746">
            <v>1140620.3400000001</v>
          </cell>
          <cell r="F746">
            <v>1.31</v>
          </cell>
          <cell r="G746">
            <v>3400636.39</v>
          </cell>
          <cell r="H746">
            <v>1140619.03</v>
          </cell>
          <cell r="I746">
            <v>2827816.3674193546</v>
          </cell>
          <cell r="J746" t="str">
            <v>POR REP DE TITS BANCS EMIT X BCA D DESAR</v>
          </cell>
        </row>
        <row r="747">
          <cell r="A747" t="str">
            <v>51041303</v>
          </cell>
          <cell r="B747">
            <v>5104</v>
          </cell>
          <cell r="C747" t="str">
            <v>1303</v>
          </cell>
          <cell r="D747">
            <v>2260017.36</v>
          </cell>
          <cell r="E747">
            <v>1140620.3400000001</v>
          </cell>
          <cell r="F747">
            <v>1.31</v>
          </cell>
          <cell r="G747">
            <v>3400636.39</v>
          </cell>
          <cell r="H747">
            <v>1140619.03</v>
          </cell>
          <cell r="I747">
            <v>2827816.3674193546</v>
          </cell>
          <cell r="J747" t="str">
            <v>PAG C/RENDUMIENTO LIQ AL VTO</v>
          </cell>
        </row>
        <row r="748">
          <cell r="A748" t="str">
            <v>5104130301</v>
          </cell>
          <cell r="B748">
            <v>5104</v>
          </cell>
          <cell r="C748" t="str">
            <v>130301</v>
          </cell>
          <cell r="D748">
            <v>845555.6</v>
          </cell>
          <cell r="E748">
            <v>171532.65</v>
          </cell>
          <cell r="F748">
            <v>0</v>
          </cell>
          <cell r="G748">
            <v>1017088.25</v>
          </cell>
          <cell r="H748">
            <v>171532.65</v>
          </cell>
          <cell r="I748">
            <v>892383.44677419355</v>
          </cell>
          <cell r="J748" t="str">
            <v>CON BANCA MULTIPLE</v>
          </cell>
        </row>
        <row r="749">
          <cell r="A749" t="str">
            <v>510413030101</v>
          </cell>
          <cell r="B749">
            <v>5104</v>
          </cell>
          <cell r="C749" t="str">
            <v>13030101</v>
          </cell>
          <cell r="D749">
            <v>845555.6</v>
          </cell>
          <cell r="E749">
            <v>171532.65</v>
          </cell>
          <cell r="F749">
            <v>0</v>
          </cell>
          <cell r="G749">
            <v>1017088.25</v>
          </cell>
          <cell r="H749">
            <v>171532.65</v>
          </cell>
          <cell r="I749">
            <v>892383.44677419355</v>
          </cell>
          <cell r="J749" t="str">
            <v>INVERSION PROPIA TESORERIA</v>
          </cell>
        </row>
        <row r="750">
          <cell r="A750" t="str">
            <v>5104130302</v>
          </cell>
          <cell r="B750">
            <v>5104</v>
          </cell>
          <cell r="C750" t="str">
            <v>130302</v>
          </cell>
          <cell r="D750">
            <v>183527.78</v>
          </cell>
          <cell r="E750">
            <v>0</v>
          </cell>
          <cell r="F750">
            <v>0</v>
          </cell>
          <cell r="G750">
            <v>183527.78</v>
          </cell>
          <cell r="H750">
            <v>0</v>
          </cell>
          <cell r="I750">
            <v>183527.78</v>
          </cell>
          <cell r="J750" t="str">
            <v>CON BANCA DE DESARROLLO</v>
          </cell>
        </row>
        <row r="751">
          <cell r="A751" t="str">
            <v>510413030201</v>
          </cell>
          <cell r="B751">
            <v>5104</v>
          </cell>
          <cell r="C751" t="str">
            <v>13030201</v>
          </cell>
          <cell r="D751">
            <v>183527.78</v>
          </cell>
          <cell r="E751">
            <v>0</v>
          </cell>
          <cell r="F751">
            <v>0</v>
          </cell>
          <cell r="G751">
            <v>183527.78</v>
          </cell>
          <cell r="H751">
            <v>0</v>
          </cell>
          <cell r="I751">
            <v>183527.78</v>
          </cell>
          <cell r="J751" t="str">
            <v>INVERSION PROPIA TESORERIA</v>
          </cell>
        </row>
        <row r="752">
          <cell r="A752" t="str">
            <v>5104130303</v>
          </cell>
          <cell r="B752">
            <v>5104</v>
          </cell>
          <cell r="C752" t="str">
            <v>130303</v>
          </cell>
          <cell r="D752">
            <v>1230933.98</v>
          </cell>
          <cell r="E752">
            <v>969087.69</v>
          </cell>
          <cell r="F752">
            <v>1.31</v>
          </cell>
          <cell r="G752">
            <v>2200020.36</v>
          </cell>
          <cell r="H752">
            <v>969086.38</v>
          </cell>
          <cell r="I752">
            <v>1751905.1406451613</v>
          </cell>
          <cell r="J752" t="str">
            <v>CON CASAS DE BOLSA</v>
          </cell>
        </row>
        <row r="753">
          <cell r="A753" t="str">
            <v>510413030301</v>
          </cell>
          <cell r="B753">
            <v>5104</v>
          </cell>
          <cell r="C753" t="str">
            <v>13030301</v>
          </cell>
          <cell r="D753">
            <v>1230933.98</v>
          </cell>
          <cell r="E753">
            <v>969087.69</v>
          </cell>
          <cell r="F753">
            <v>1.31</v>
          </cell>
          <cell r="G753">
            <v>2200020.36</v>
          </cell>
          <cell r="H753">
            <v>969086.38</v>
          </cell>
          <cell r="I753">
            <v>1751905.1406451613</v>
          </cell>
          <cell r="J753" t="str">
            <v>INVERSION PROPIA TESORERIA</v>
          </cell>
        </row>
        <row r="754">
          <cell r="A754" t="str">
            <v>510420</v>
          </cell>
          <cell r="B754">
            <v>5104</v>
          </cell>
          <cell r="C754" t="str">
            <v>20</v>
          </cell>
          <cell r="D754">
            <v>18729872.129999999</v>
          </cell>
          <cell r="E754">
            <v>5098588.68</v>
          </cell>
          <cell r="F754">
            <v>799941.93</v>
          </cell>
          <cell r="G754">
            <v>23028518.879999999</v>
          </cell>
          <cell r="H754">
            <v>4298646.75</v>
          </cell>
          <cell r="I754">
            <v>21248210.696129031</v>
          </cell>
          <cell r="J754" t="str">
            <v>VALORES GUBERNAMENTALES</v>
          </cell>
        </row>
        <row r="755">
          <cell r="A755" t="str">
            <v>51042001</v>
          </cell>
          <cell r="B755">
            <v>5104</v>
          </cell>
          <cell r="C755" t="str">
            <v>2001</v>
          </cell>
          <cell r="D755">
            <v>1808091.09</v>
          </cell>
          <cell r="E755">
            <v>1186186.93</v>
          </cell>
          <cell r="F755">
            <v>468714.37</v>
          </cell>
          <cell r="G755">
            <v>2525563.65</v>
          </cell>
          <cell r="H755">
            <v>717472.56</v>
          </cell>
          <cell r="I755">
            <v>1950094.263548387</v>
          </cell>
          <cell r="J755" t="str">
            <v>CETES</v>
          </cell>
        </row>
        <row r="756">
          <cell r="A756" t="str">
            <v>5104200101</v>
          </cell>
          <cell r="B756">
            <v>5104</v>
          </cell>
          <cell r="C756" t="str">
            <v>200101</v>
          </cell>
          <cell r="D756">
            <v>758987.07</v>
          </cell>
          <cell r="E756">
            <v>837013.88</v>
          </cell>
          <cell r="F756">
            <v>177736.71</v>
          </cell>
          <cell r="G756">
            <v>1418264.24</v>
          </cell>
          <cell r="H756">
            <v>659277.17000000004</v>
          </cell>
          <cell r="I756">
            <v>865322.09741935483</v>
          </cell>
          <cell r="J756" t="str">
            <v>CON BANCA MULTIPLE</v>
          </cell>
        </row>
        <row r="757">
          <cell r="A757" t="str">
            <v>510420010101</v>
          </cell>
          <cell r="B757">
            <v>5104</v>
          </cell>
          <cell r="C757" t="str">
            <v>20010101</v>
          </cell>
          <cell r="D757">
            <v>758987.07</v>
          </cell>
          <cell r="E757">
            <v>837013.88</v>
          </cell>
          <cell r="F757">
            <v>177736.71</v>
          </cell>
          <cell r="G757">
            <v>1418264.24</v>
          </cell>
          <cell r="H757">
            <v>659277.17000000004</v>
          </cell>
          <cell r="I757">
            <v>865322.09741935483</v>
          </cell>
          <cell r="J757" t="str">
            <v>INVERSION PROPIA TESORERIA</v>
          </cell>
        </row>
        <row r="758">
          <cell r="A758" t="str">
            <v>5104200103</v>
          </cell>
          <cell r="B758">
            <v>5104</v>
          </cell>
          <cell r="C758" t="str">
            <v>200103</v>
          </cell>
          <cell r="D758">
            <v>957993.06</v>
          </cell>
          <cell r="E758">
            <v>349173.05</v>
          </cell>
          <cell r="F758">
            <v>290977.65999999997</v>
          </cell>
          <cell r="G758">
            <v>1016188.45</v>
          </cell>
          <cell r="H758">
            <v>58195.39</v>
          </cell>
          <cell r="I758">
            <v>993661.2061290323</v>
          </cell>
          <cell r="J758" t="str">
            <v>CON CASAS DE BOLSA</v>
          </cell>
        </row>
        <row r="759">
          <cell r="A759" t="str">
            <v>510420010301</v>
          </cell>
          <cell r="B759">
            <v>5104</v>
          </cell>
          <cell r="C759" t="str">
            <v>20010301</v>
          </cell>
          <cell r="D759">
            <v>957993.06</v>
          </cell>
          <cell r="E759">
            <v>349173.05</v>
          </cell>
          <cell r="F759">
            <v>290977.65999999997</v>
          </cell>
          <cell r="G759">
            <v>1016188.45</v>
          </cell>
          <cell r="H759">
            <v>58195.39</v>
          </cell>
          <cell r="I759">
            <v>993661.2061290323</v>
          </cell>
          <cell r="J759" t="str">
            <v>INVERSION PROPIA TESORERIA</v>
          </cell>
        </row>
        <row r="760">
          <cell r="A760" t="str">
            <v>5104200190</v>
          </cell>
          <cell r="B760">
            <v>5104</v>
          </cell>
          <cell r="C760" t="str">
            <v>200190</v>
          </cell>
          <cell r="D760">
            <v>91110.96</v>
          </cell>
          <cell r="E760">
            <v>0</v>
          </cell>
          <cell r="F760">
            <v>0</v>
          </cell>
          <cell r="G760">
            <v>91110.96</v>
          </cell>
          <cell r="H760">
            <v>0</v>
          </cell>
          <cell r="I760">
            <v>91110.96</v>
          </cell>
          <cell r="J760" t="str">
            <v>CON OTROS</v>
          </cell>
        </row>
        <row r="761">
          <cell r="A761" t="str">
            <v>510420019001</v>
          </cell>
          <cell r="B761">
            <v>5104</v>
          </cell>
          <cell r="C761" t="str">
            <v>20019001</v>
          </cell>
          <cell r="D761">
            <v>91110.96</v>
          </cell>
          <cell r="E761">
            <v>0</v>
          </cell>
          <cell r="F761">
            <v>0</v>
          </cell>
          <cell r="G761">
            <v>91110.96</v>
          </cell>
          <cell r="H761">
            <v>0</v>
          </cell>
          <cell r="I761">
            <v>91110.96</v>
          </cell>
          <cell r="J761" t="str">
            <v>INVERSION PROPIA TESORERIA</v>
          </cell>
        </row>
        <row r="762">
          <cell r="A762" t="str">
            <v>51042003</v>
          </cell>
          <cell r="B762">
            <v>5104</v>
          </cell>
          <cell r="C762" t="str">
            <v>2003</v>
          </cell>
          <cell r="D762">
            <v>2867232.37</v>
          </cell>
          <cell r="E762">
            <v>479024.61</v>
          </cell>
          <cell r="F762">
            <v>0</v>
          </cell>
          <cell r="G762">
            <v>3346256.98</v>
          </cell>
          <cell r="H762">
            <v>479024.61</v>
          </cell>
          <cell r="I762">
            <v>3147137.4358064518</v>
          </cell>
          <cell r="J762" t="str">
            <v>TRIBONDES</v>
          </cell>
        </row>
        <row r="763">
          <cell r="A763" t="str">
            <v>5104200301</v>
          </cell>
          <cell r="B763">
            <v>5104</v>
          </cell>
          <cell r="C763" t="str">
            <v>200301</v>
          </cell>
          <cell r="D763">
            <v>849357.25</v>
          </cell>
          <cell r="E763">
            <v>479024.61</v>
          </cell>
          <cell r="F763">
            <v>0</v>
          </cell>
          <cell r="G763">
            <v>1328381.8600000001</v>
          </cell>
          <cell r="H763">
            <v>479024.61</v>
          </cell>
          <cell r="I763">
            <v>1129262.3158064517</v>
          </cell>
          <cell r="J763" t="str">
            <v>CON BANCA MULTIPLE</v>
          </cell>
        </row>
        <row r="764">
          <cell r="A764" t="str">
            <v>510420030101</v>
          </cell>
          <cell r="B764">
            <v>5104</v>
          </cell>
          <cell r="C764" t="str">
            <v>20030101</v>
          </cell>
          <cell r="D764">
            <v>849357.25</v>
          </cell>
          <cell r="E764">
            <v>479024.61</v>
          </cell>
          <cell r="F764">
            <v>0</v>
          </cell>
          <cell r="G764">
            <v>1328381.8600000001</v>
          </cell>
          <cell r="H764">
            <v>479024.61</v>
          </cell>
          <cell r="I764">
            <v>1129262.3158064517</v>
          </cell>
          <cell r="J764" t="str">
            <v>INVERSION PROPIA TESORERIA</v>
          </cell>
        </row>
        <row r="765">
          <cell r="A765" t="str">
            <v>5104200302</v>
          </cell>
          <cell r="B765">
            <v>5104</v>
          </cell>
          <cell r="C765" t="str">
            <v>200302</v>
          </cell>
          <cell r="D765">
            <v>66902.350000000006</v>
          </cell>
          <cell r="E765">
            <v>0</v>
          </cell>
          <cell r="F765">
            <v>0</v>
          </cell>
          <cell r="G765">
            <v>66902.350000000006</v>
          </cell>
          <cell r="H765">
            <v>0</v>
          </cell>
          <cell r="I765">
            <v>66902.350000000006</v>
          </cell>
          <cell r="J765" t="str">
            <v>CON BANCA DE DESARROLLO</v>
          </cell>
        </row>
        <row r="766">
          <cell r="A766" t="str">
            <v>510420030201</v>
          </cell>
          <cell r="B766">
            <v>5104</v>
          </cell>
          <cell r="C766" t="str">
            <v>20030201</v>
          </cell>
          <cell r="D766">
            <v>66902.350000000006</v>
          </cell>
          <cell r="E766">
            <v>0</v>
          </cell>
          <cell r="F766">
            <v>0</v>
          </cell>
          <cell r="G766">
            <v>66902.350000000006</v>
          </cell>
          <cell r="H766">
            <v>0</v>
          </cell>
          <cell r="I766">
            <v>66902.350000000006</v>
          </cell>
          <cell r="J766" t="str">
            <v>INVERSION PROPIA TESORERIA</v>
          </cell>
        </row>
        <row r="767">
          <cell r="A767" t="str">
            <v>5104200303</v>
          </cell>
          <cell r="B767">
            <v>5104</v>
          </cell>
          <cell r="C767" t="str">
            <v>200303</v>
          </cell>
          <cell r="D767">
            <v>1950972.77</v>
          </cell>
          <cell r="E767">
            <v>0</v>
          </cell>
          <cell r="F767">
            <v>0</v>
          </cell>
          <cell r="G767">
            <v>1950972.77</v>
          </cell>
          <cell r="H767">
            <v>0</v>
          </cell>
          <cell r="I767">
            <v>1950972.77</v>
          </cell>
          <cell r="J767" t="str">
            <v>CON CASAS DE BOLSA</v>
          </cell>
        </row>
        <row r="768">
          <cell r="A768" t="str">
            <v>510420030301</v>
          </cell>
          <cell r="B768">
            <v>5104</v>
          </cell>
          <cell r="C768" t="str">
            <v>20030301</v>
          </cell>
          <cell r="D768">
            <v>1950972.77</v>
          </cell>
          <cell r="E768">
            <v>0</v>
          </cell>
          <cell r="F768">
            <v>0</v>
          </cell>
          <cell r="G768">
            <v>1950972.77</v>
          </cell>
          <cell r="H768">
            <v>0</v>
          </cell>
          <cell r="I768">
            <v>1950972.77</v>
          </cell>
          <cell r="J768" t="str">
            <v>INVERSION PROPIA TESORERIA</v>
          </cell>
        </row>
        <row r="769">
          <cell r="A769" t="str">
            <v>51042006</v>
          </cell>
          <cell r="B769">
            <v>5104</v>
          </cell>
          <cell r="C769" t="str">
            <v>2006</v>
          </cell>
          <cell r="D769">
            <v>434707.01</v>
          </cell>
          <cell r="E769">
            <v>787309.54</v>
          </cell>
          <cell r="F769">
            <v>225497.38</v>
          </cell>
          <cell r="G769">
            <v>996519.17</v>
          </cell>
          <cell r="H769">
            <v>561812.16</v>
          </cell>
          <cell r="I769">
            <v>587981.35064516123</v>
          </cell>
          <cell r="J769" t="str">
            <v>BONOS GOBIERNO FEDERAL M 3</v>
          </cell>
        </row>
        <row r="770">
          <cell r="A770" t="str">
            <v>5104200601</v>
          </cell>
          <cell r="B770">
            <v>5104</v>
          </cell>
          <cell r="C770" t="str">
            <v>200601</v>
          </cell>
          <cell r="D770">
            <v>97222.21</v>
          </cell>
          <cell r="E770">
            <v>672081.56</v>
          </cell>
          <cell r="F770">
            <v>136796.10999999999</v>
          </cell>
          <cell r="G770">
            <v>632507.66</v>
          </cell>
          <cell r="H770">
            <v>535285.44999999995</v>
          </cell>
          <cell r="I770">
            <v>233115.30451612902</v>
          </cell>
          <cell r="J770" t="str">
            <v>CON BANCA MULTIPLE</v>
          </cell>
        </row>
        <row r="771">
          <cell r="A771" t="str">
            <v>510420060101</v>
          </cell>
          <cell r="B771">
            <v>5104</v>
          </cell>
          <cell r="C771" t="str">
            <v>20060101</v>
          </cell>
          <cell r="D771">
            <v>97222.21</v>
          </cell>
          <cell r="E771">
            <v>672081.56</v>
          </cell>
          <cell r="F771">
            <v>136796.10999999999</v>
          </cell>
          <cell r="G771">
            <v>632507.66</v>
          </cell>
          <cell r="H771">
            <v>535285.44999999995</v>
          </cell>
          <cell r="I771">
            <v>233115.30451612902</v>
          </cell>
          <cell r="J771" t="str">
            <v>INVERSION PROPIA TESORERIA</v>
          </cell>
        </row>
        <row r="772">
          <cell r="A772" t="str">
            <v>5104200602</v>
          </cell>
          <cell r="B772">
            <v>5104</v>
          </cell>
          <cell r="C772" t="str">
            <v>200602</v>
          </cell>
          <cell r="D772">
            <v>32680.98</v>
          </cell>
          <cell r="E772">
            <v>0</v>
          </cell>
          <cell r="F772">
            <v>0</v>
          </cell>
          <cell r="G772">
            <v>32680.98</v>
          </cell>
          <cell r="H772">
            <v>0</v>
          </cell>
          <cell r="I772">
            <v>32680.98</v>
          </cell>
          <cell r="J772" t="str">
            <v>CON BANCA DE DESARROLLO</v>
          </cell>
        </row>
        <row r="773">
          <cell r="A773" t="str">
            <v>510420060201</v>
          </cell>
          <cell r="B773">
            <v>5104</v>
          </cell>
          <cell r="C773" t="str">
            <v>20060201</v>
          </cell>
          <cell r="D773">
            <v>32680.98</v>
          </cell>
          <cell r="E773">
            <v>0</v>
          </cell>
          <cell r="F773">
            <v>0</v>
          </cell>
          <cell r="G773">
            <v>32680.98</v>
          </cell>
          <cell r="H773">
            <v>0</v>
          </cell>
          <cell r="I773">
            <v>32680.98</v>
          </cell>
          <cell r="J773" t="str">
            <v>INVERSION PROPIA TESORERIA</v>
          </cell>
        </row>
        <row r="774">
          <cell r="A774" t="str">
            <v>5104200603</v>
          </cell>
          <cell r="B774">
            <v>5104</v>
          </cell>
          <cell r="C774" t="str">
            <v>200603</v>
          </cell>
          <cell r="D774">
            <v>304803.82</v>
          </cell>
          <cell r="E774">
            <v>115227.98</v>
          </cell>
          <cell r="F774">
            <v>88701.27</v>
          </cell>
          <cell r="G774">
            <v>331330.53000000003</v>
          </cell>
          <cell r="H774">
            <v>26526.71</v>
          </cell>
          <cell r="I774">
            <v>322185.06612903223</v>
          </cell>
          <cell r="J774" t="str">
            <v>CON CASAS DE BOLSA</v>
          </cell>
        </row>
        <row r="775">
          <cell r="A775" t="str">
            <v>510420060301</v>
          </cell>
          <cell r="B775">
            <v>5104</v>
          </cell>
          <cell r="C775" t="str">
            <v>20060301</v>
          </cell>
          <cell r="D775">
            <v>304803.82</v>
          </cell>
          <cell r="E775">
            <v>115227.98</v>
          </cell>
          <cell r="F775">
            <v>88701.27</v>
          </cell>
          <cell r="G775">
            <v>331330.53000000003</v>
          </cell>
          <cell r="H775">
            <v>26526.71</v>
          </cell>
          <cell r="I775">
            <v>322185.06612903223</v>
          </cell>
          <cell r="J775" t="str">
            <v>INVERSION PROPIA TESORERIA</v>
          </cell>
        </row>
        <row r="776">
          <cell r="A776" t="str">
            <v>51042007</v>
          </cell>
          <cell r="B776">
            <v>5104</v>
          </cell>
          <cell r="C776" t="str">
            <v>2007</v>
          </cell>
          <cell r="D776">
            <v>92547.71</v>
          </cell>
          <cell r="E776">
            <v>0</v>
          </cell>
          <cell r="F776">
            <v>0</v>
          </cell>
          <cell r="G776">
            <v>92547.71</v>
          </cell>
          <cell r="H776">
            <v>0</v>
          </cell>
          <cell r="I776">
            <v>92547.71</v>
          </cell>
          <cell r="J776" t="str">
            <v>BONDES LS</v>
          </cell>
        </row>
        <row r="777">
          <cell r="A777" t="str">
            <v>5104200701</v>
          </cell>
          <cell r="B777">
            <v>5104</v>
          </cell>
          <cell r="C777" t="str">
            <v>200701</v>
          </cell>
          <cell r="D777">
            <v>765.66</v>
          </cell>
          <cell r="E777">
            <v>0</v>
          </cell>
          <cell r="F777">
            <v>0</v>
          </cell>
          <cell r="G777">
            <v>765.66</v>
          </cell>
          <cell r="H777">
            <v>0</v>
          </cell>
          <cell r="I777">
            <v>765.66</v>
          </cell>
          <cell r="J777" t="str">
            <v>CON BANCA MULTIPLE</v>
          </cell>
        </row>
        <row r="778">
          <cell r="A778" t="str">
            <v>510420070101</v>
          </cell>
          <cell r="B778">
            <v>5104</v>
          </cell>
          <cell r="C778" t="str">
            <v>20070101</v>
          </cell>
          <cell r="D778">
            <v>765.66</v>
          </cell>
          <cell r="E778">
            <v>0</v>
          </cell>
          <cell r="F778">
            <v>0</v>
          </cell>
          <cell r="G778">
            <v>765.66</v>
          </cell>
          <cell r="H778">
            <v>0</v>
          </cell>
          <cell r="I778">
            <v>765.66</v>
          </cell>
          <cell r="J778" t="str">
            <v>INVERSION PROPIA TESORERIA</v>
          </cell>
        </row>
        <row r="779">
          <cell r="A779" t="str">
            <v>5104200703</v>
          </cell>
          <cell r="B779">
            <v>5104</v>
          </cell>
          <cell r="C779" t="str">
            <v>200703</v>
          </cell>
          <cell r="D779">
            <v>91782.05</v>
          </cell>
          <cell r="E779">
            <v>0</v>
          </cell>
          <cell r="F779">
            <v>0</v>
          </cell>
          <cell r="G779">
            <v>91782.05</v>
          </cell>
          <cell r="H779">
            <v>0</v>
          </cell>
          <cell r="I779">
            <v>91782.05</v>
          </cell>
          <cell r="J779" t="str">
            <v>CON CASAS DE BOLSA</v>
          </cell>
        </row>
        <row r="780">
          <cell r="A780" t="str">
            <v>510420070301</v>
          </cell>
          <cell r="B780">
            <v>5104</v>
          </cell>
          <cell r="C780" t="str">
            <v>20070301</v>
          </cell>
          <cell r="D780">
            <v>91782.05</v>
          </cell>
          <cell r="E780">
            <v>0</v>
          </cell>
          <cell r="F780">
            <v>0</v>
          </cell>
          <cell r="G780">
            <v>91782.05</v>
          </cell>
          <cell r="H780">
            <v>0</v>
          </cell>
          <cell r="I780">
            <v>91782.05</v>
          </cell>
          <cell r="J780" t="str">
            <v>INVERSION PROPIA TESORERIA</v>
          </cell>
        </row>
        <row r="781">
          <cell r="A781" t="str">
            <v>51042009</v>
          </cell>
          <cell r="B781">
            <v>5104</v>
          </cell>
          <cell r="C781" t="str">
            <v>2009</v>
          </cell>
          <cell r="D781">
            <v>4002836.15</v>
          </cell>
          <cell r="E781">
            <v>1549166.32</v>
          </cell>
          <cell r="F781">
            <v>105729.99</v>
          </cell>
          <cell r="G781">
            <v>5446272.4800000004</v>
          </cell>
          <cell r="H781">
            <v>1443436.33</v>
          </cell>
          <cell r="I781">
            <v>5189962.2580645159</v>
          </cell>
          <cell r="J781" t="str">
            <v>IPABONOS</v>
          </cell>
        </row>
        <row r="782">
          <cell r="A782" t="str">
            <v>5104200901</v>
          </cell>
          <cell r="B782">
            <v>5104</v>
          </cell>
          <cell r="C782" t="str">
            <v>200901</v>
          </cell>
          <cell r="D782">
            <v>2895492.87</v>
          </cell>
          <cell r="E782">
            <v>1549166.32</v>
          </cell>
          <cell r="F782">
            <v>105729.99</v>
          </cell>
          <cell r="G782">
            <v>4338929.2</v>
          </cell>
          <cell r="H782">
            <v>1443436.33</v>
          </cell>
          <cell r="I782">
            <v>4082618.9780645161</v>
          </cell>
          <cell r="J782" t="str">
            <v>CON BANCA MULTIPLE</v>
          </cell>
        </row>
        <row r="783">
          <cell r="A783" t="str">
            <v>510420090101</v>
          </cell>
          <cell r="B783">
            <v>5104</v>
          </cell>
          <cell r="C783" t="str">
            <v>20090101</v>
          </cell>
          <cell r="D783">
            <v>2895492.87</v>
          </cell>
          <cell r="E783">
            <v>1549166.32</v>
          </cell>
          <cell r="F783">
            <v>105729.99</v>
          </cell>
          <cell r="G783">
            <v>4338929.2</v>
          </cell>
          <cell r="H783">
            <v>1443436.33</v>
          </cell>
          <cell r="I783">
            <v>4082618.9780645161</v>
          </cell>
          <cell r="J783" t="str">
            <v>INVERSION PROPIA TESORERIA</v>
          </cell>
        </row>
        <row r="784">
          <cell r="A784" t="str">
            <v>5104200902</v>
          </cell>
          <cell r="B784">
            <v>5104</v>
          </cell>
          <cell r="C784" t="str">
            <v>200902</v>
          </cell>
          <cell r="D784">
            <v>98611</v>
          </cell>
          <cell r="E784">
            <v>0</v>
          </cell>
          <cell r="F784">
            <v>0</v>
          </cell>
          <cell r="G784">
            <v>98611</v>
          </cell>
          <cell r="H784">
            <v>0</v>
          </cell>
          <cell r="I784">
            <v>98611</v>
          </cell>
          <cell r="J784" t="str">
            <v>CON BANCA DE DESARROLLO</v>
          </cell>
        </row>
        <row r="785">
          <cell r="A785" t="str">
            <v>510420090201</v>
          </cell>
          <cell r="B785">
            <v>5104</v>
          </cell>
          <cell r="C785" t="str">
            <v>20090201</v>
          </cell>
          <cell r="D785">
            <v>98611</v>
          </cell>
          <cell r="E785">
            <v>0</v>
          </cell>
          <cell r="F785">
            <v>0</v>
          </cell>
          <cell r="G785">
            <v>98611</v>
          </cell>
          <cell r="H785">
            <v>0</v>
          </cell>
          <cell r="I785">
            <v>98611</v>
          </cell>
          <cell r="J785" t="str">
            <v>INVERSION PROPIA TESORERIA</v>
          </cell>
        </row>
        <row r="786">
          <cell r="A786" t="str">
            <v>5104200903</v>
          </cell>
          <cell r="B786">
            <v>5104</v>
          </cell>
          <cell r="C786" t="str">
            <v>200903</v>
          </cell>
          <cell r="D786">
            <v>1008732.28</v>
          </cell>
          <cell r="E786">
            <v>0</v>
          </cell>
          <cell r="F786">
            <v>0</v>
          </cell>
          <cell r="G786">
            <v>1008732.28</v>
          </cell>
          <cell r="H786">
            <v>0</v>
          </cell>
          <cell r="I786">
            <v>1008732.28</v>
          </cell>
          <cell r="J786" t="str">
            <v>CON CASAS DE BOLSA</v>
          </cell>
        </row>
        <row r="787">
          <cell r="A787" t="str">
            <v>510420090301</v>
          </cell>
          <cell r="B787">
            <v>5104</v>
          </cell>
          <cell r="C787" t="str">
            <v>20090301</v>
          </cell>
          <cell r="D787">
            <v>1008732.28</v>
          </cell>
          <cell r="E787">
            <v>0</v>
          </cell>
          <cell r="F787">
            <v>0</v>
          </cell>
          <cell r="G787">
            <v>1008732.28</v>
          </cell>
          <cell r="H787">
            <v>0</v>
          </cell>
          <cell r="I787">
            <v>1008732.28</v>
          </cell>
          <cell r="J787" t="str">
            <v>INVERSION PROPIA TESORERIA</v>
          </cell>
        </row>
        <row r="788">
          <cell r="A788" t="str">
            <v>51042010</v>
          </cell>
          <cell r="B788">
            <v>5104</v>
          </cell>
          <cell r="C788" t="str">
            <v>2010</v>
          </cell>
          <cell r="D788">
            <v>8626244.3699999992</v>
          </cell>
          <cell r="E788">
            <v>933667.28</v>
          </cell>
          <cell r="F788">
            <v>0.15</v>
          </cell>
          <cell r="G788">
            <v>9559911.5</v>
          </cell>
          <cell r="H788">
            <v>933667.13</v>
          </cell>
          <cell r="I788">
            <v>9262319.5803225804</v>
          </cell>
          <cell r="J788" t="str">
            <v>BREMS</v>
          </cell>
        </row>
        <row r="789">
          <cell r="A789" t="str">
            <v>5104201001</v>
          </cell>
          <cell r="B789">
            <v>5104</v>
          </cell>
          <cell r="C789" t="str">
            <v>201001</v>
          </cell>
          <cell r="D789">
            <v>4897372.71</v>
          </cell>
          <cell r="E789">
            <v>933667.28</v>
          </cell>
          <cell r="F789">
            <v>0.15</v>
          </cell>
          <cell r="G789">
            <v>5831039.8399999999</v>
          </cell>
          <cell r="H789">
            <v>933667.13</v>
          </cell>
          <cell r="I789">
            <v>5533447.9203225803</v>
          </cell>
          <cell r="J789" t="str">
            <v>CON BANCA MULTIPLE</v>
          </cell>
        </row>
        <row r="790">
          <cell r="A790" t="str">
            <v>510420100101</v>
          </cell>
          <cell r="B790">
            <v>5104</v>
          </cell>
          <cell r="C790" t="str">
            <v>20100101</v>
          </cell>
          <cell r="D790">
            <v>4897372.71</v>
          </cell>
          <cell r="E790">
            <v>933667.28</v>
          </cell>
          <cell r="F790">
            <v>0.15</v>
          </cell>
          <cell r="G790">
            <v>5831039.8399999999</v>
          </cell>
          <cell r="H790">
            <v>933667.13</v>
          </cell>
          <cell r="I790">
            <v>5533447.9203225803</v>
          </cell>
          <cell r="J790" t="str">
            <v>INVERSION PROPIA TESORERIA</v>
          </cell>
        </row>
        <row r="791">
          <cell r="A791" t="str">
            <v>5104201002</v>
          </cell>
          <cell r="B791">
            <v>5104</v>
          </cell>
          <cell r="C791" t="str">
            <v>201002</v>
          </cell>
          <cell r="D791">
            <v>125127.74</v>
          </cell>
          <cell r="E791">
            <v>0</v>
          </cell>
          <cell r="F791">
            <v>0</v>
          </cell>
          <cell r="G791">
            <v>125127.74</v>
          </cell>
          <cell r="H791">
            <v>0</v>
          </cell>
          <cell r="I791">
            <v>125127.74</v>
          </cell>
          <cell r="J791" t="str">
            <v>CON BANCA DE DESARROLLO</v>
          </cell>
        </row>
        <row r="792">
          <cell r="A792" t="str">
            <v>510420100201</v>
          </cell>
          <cell r="B792">
            <v>5104</v>
          </cell>
          <cell r="C792" t="str">
            <v>20100201</v>
          </cell>
          <cell r="D792">
            <v>125127.74</v>
          </cell>
          <cell r="E792">
            <v>0</v>
          </cell>
          <cell r="F792">
            <v>0</v>
          </cell>
          <cell r="G792">
            <v>125127.74</v>
          </cell>
          <cell r="H792">
            <v>0</v>
          </cell>
          <cell r="I792">
            <v>125127.74</v>
          </cell>
          <cell r="J792" t="str">
            <v>INVERSION PROPIA TESORERIA</v>
          </cell>
        </row>
        <row r="793">
          <cell r="A793" t="str">
            <v>5104201003</v>
          </cell>
          <cell r="B793">
            <v>5104</v>
          </cell>
          <cell r="C793" t="str">
            <v>201003</v>
          </cell>
          <cell r="D793">
            <v>3603743.92</v>
          </cell>
          <cell r="E793">
            <v>0</v>
          </cell>
          <cell r="F793">
            <v>0</v>
          </cell>
          <cell r="G793">
            <v>3603743.92</v>
          </cell>
          <cell r="H793">
            <v>0</v>
          </cell>
          <cell r="I793">
            <v>3603743.92</v>
          </cell>
          <cell r="J793" t="str">
            <v>CON CASAS DE BOLSA</v>
          </cell>
        </row>
        <row r="794">
          <cell r="A794" t="str">
            <v>510420100301</v>
          </cell>
          <cell r="B794">
            <v>5104</v>
          </cell>
          <cell r="C794" t="str">
            <v>20100301</v>
          </cell>
          <cell r="D794">
            <v>3603743.92</v>
          </cell>
          <cell r="E794">
            <v>0</v>
          </cell>
          <cell r="F794">
            <v>0</v>
          </cell>
          <cell r="G794">
            <v>3603743.92</v>
          </cell>
          <cell r="H794">
            <v>0</v>
          </cell>
          <cell r="I794">
            <v>3603743.92</v>
          </cell>
          <cell r="J794" t="str">
            <v>INVERSION PROPIA TESORERIA</v>
          </cell>
        </row>
        <row r="795">
          <cell r="A795" t="str">
            <v>51042015</v>
          </cell>
          <cell r="B795">
            <v>5104</v>
          </cell>
          <cell r="C795" t="str">
            <v>2015</v>
          </cell>
          <cell r="D795">
            <v>864952.6</v>
          </cell>
          <cell r="E795">
            <v>163234</v>
          </cell>
          <cell r="F795">
            <v>0.04</v>
          </cell>
          <cell r="G795">
            <v>1028186.56</v>
          </cell>
          <cell r="H795">
            <v>163233.96</v>
          </cell>
          <cell r="I795">
            <v>984907.26774193544</v>
          </cell>
          <cell r="J795" t="str">
            <v>BONOS LT</v>
          </cell>
        </row>
        <row r="796">
          <cell r="A796" t="str">
            <v>5104201501</v>
          </cell>
          <cell r="B796">
            <v>5104</v>
          </cell>
          <cell r="C796" t="str">
            <v>201501</v>
          </cell>
          <cell r="D796">
            <v>411945.71</v>
          </cell>
          <cell r="E796">
            <v>163234</v>
          </cell>
          <cell r="F796">
            <v>0.04</v>
          </cell>
          <cell r="G796">
            <v>575179.67000000004</v>
          </cell>
          <cell r="H796">
            <v>163233.96</v>
          </cell>
          <cell r="I796">
            <v>531900.37774193543</v>
          </cell>
          <cell r="J796" t="str">
            <v>CON BANCA MULTIPLE</v>
          </cell>
        </row>
        <row r="797">
          <cell r="A797" t="str">
            <v>510420150101</v>
          </cell>
          <cell r="B797">
            <v>5104</v>
          </cell>
          <cell r="C797" t="str">
            <v>20150101</v>
          </cell>
          <cell r="D797">
            <v>411945.71</v>
          </cell>
          <cell r="E797">
            <v>163234</v>
          </cell>
          <cell r="F797">
            <v>0.04</v>
          </cell>
          <cell r="G797">
            <v>575179.67000000004</v>
          </cell>
          <cell r="H797">
            <v>163233.96</v>
          </cell>
          <cell r="I797">
            <v>531900.37774193543</v>
          </cell>
          <cell r="J797" t="str">
            <v>INVERSION PROPIA TESORERIA</v>
          </cell>
        </row>
        <row r="798">
          <cell r="A798" t="str">
            <v>5104201502</v>
          </cell>
          <cell r="B798">
            <v>5104</v>
          </cell>
          <cell r="C798" t="str">
            <v>201502</v>
          </cell>
          <cell r="D798">
            <v>288750</v>
          </cell>
          <cell r="E798">
            <v>0</v>
          </cell>
          <cell r="F798">
            <v>0</v>
          </cell>
          <cell r="G798">
            <v>288750</v>
          </cell>
          <cell r="H798">
            <v>0</v>
          </cell>
          <cell r="I798">
            <v>288750</v>
          </cell>
          <cell r="J798" t="str">
            <v>CON BANCA DE DESARROLLO</v>
          </cell>
        </row>
        <row r="799">
          <cell r="A799" t="str">
            <v>510420150201</v>
          </cell>
          <cell r="B799">
            <v>5104</v>
          </cell>
          <cell r="C799" t="str">
            <v>20150201</v>
          </cell>
          <cell r="D799">
            <v>288750</v>
          </cell>
          <cell r="E799">
            <v>0</v>
          </cell>
          <cell r="F799">
            <v>0</v>
          </cell>
          <cell r="G799">
            <v>288750</v>
          </cell>
          <cell r="H799">
            <v>0</v>
          </cell>
          <cell r="I799">
            <v>288750</v>
          </cell>
          <cell r="J799" t="str">
            <v>INVERSION PROPIA TESORERIA</v>
          </cell>
        </row>
        <row r="800">
          <cell r="A800" t="str">
            <v>5104201503</v>
          </cell>
          <cell r="B800">
            <v>5104</v>
          </cell>
          <cell r="C800" t="str">
            <v>201503</v>
          </cell>
          <cell r="D800">
            <v>164256.89000000001</v>
          </cell>
          <cell r="E800">
            <v>0</v>
          </cell>
          <cell r="F800">
            <v>0</v>
          </cell>
          <cell r="G800">
            <v>164256.89000000001</v>
          </cell>
          <cell r="H800">
            <v>0</v>
          </cell>
          <cell r="I800">
            <v>164256.89000000001</v>
          </cell>
          <cell r="J800" t="str">
            <v>CON CASAS DE BOLSA</v>
          </cell>
        </row>
        <row r="801">
          <cell r="A801" t="str">
            <v>510420150301</v>
          </cell>
          <cell r="B801">
            <v>5104</v>
          </cell>
          <cell r="C801" t="str">
            <v>20150301</v>
          </cell>
          <cell r="D801">
            <v>164256.89000000001</v>
          </cell>
          <cell r="E801">
            <v>0</v>
          </cell>
          <cell r="F801">
            <v>0</v>
          </cell>
          <cell r="G801">
            <v>164256.89000000001</v>
          </cell>
          <cell r="H801">
            <v>0</v>
          </cell>
          <cell r="I801">
            <v>164256.89000000001</v>
          </cell>
          <cell r="J801" t="str">
            <v>INVERSION PROPIA TESORERIA</v>
          </cell>
        </row>
        <row r="802">
          <cell r="A802" t="str">
            <v>51042016</v>
          </cell>
          <cell r="B802">
            <v>5104</v>
          </cell>
          <cell r="C802" t="str">
            <v>2016</v>
          </cell>
          <cell r="D802">
            <v>33260.83</v>
          </cell>
          <cell r="E802">
            <v>0</v>
          </cell>
          <cell r="F802">
            <v>0</v>
          </cell>
          <cell r="G802">
            <v>33260.83</v>
          </cell>
          <cell r="H802">
            <v>0</v>
          </cell>
          <cell r="I802">
            <v>33260.83</v>
          </cell>
          <cell r="J802" t="str">
            <v>BONOS M0</v>
          </cell>
        </row>
        <row r="803">
          <cell r="A803" t="str">
            <v>5104201601</v>
          </cell>
          <cell r="B803">
            <v>5104</v>
          </cell>
          <cell r="C803" t="str">
            <v>201601</v>
          </cell>
          <cell r="D803">
            <v>33260.83</v>
          </cell>
          <cell r="E803">
            <v>0</v>
          </cell>
          <cell r="F803">
            <v>0</v>
          </cell>
          <cell r="G803">
            <v>33260.83</v>
          </cell>
          <cell r="H803">
            <v>0</v>
          </cell>
          <cell r="I803">
            <v>33260.83</v>
          </cell>
          <cell r="J803" t="str">
            <v>CON BANCA MULTIPLE</v>
          </cell>
        </row>
        <row r="804">
          <cell r="A804" t="str">
            <v>510420160101</v>
          </cell>
          <cell r="B804">
            <v>5104</v>
          </cell>
          <cell r="C804" t="str">
            <v>20160101</v>
          </cell>
          <cell r="D804">
            <v>33260.83</v>
          </cell>
          <cell r="E804">
            <v>0</v>
          </cell>
          <cell r="F804">
            <v>0</v>
          </cell>
          <cell r="G804">
            <v>33260.83</v>
          </cell>
          <cell r="H804">
            <v>0</v>
          </cell>
          <cell r="I804">
            <v>33260.83</v>
          </cell>
          <cell r="J804" t="str">
            <v>INVERSION PROPIA TESORERIA</v>
          </cell>
        </row>
        <row r="805">
          <cell r="A805" t="str">
            <v>51200</v>
          </cell>
          <cell r="B805">
            <v>5120</v>
          </cell>
          <cell r="C805" t="str">
            <v>0</v>
          </cell>
          <cell r="D805">
            <v>48101705</v>
          </cell>
          <cell r="E805">
            <v>23567321</v>
          </cell>
          <cell r="F805">
            <v>77995</v>
          </cell>
          <cell r="G805">
            <v>71591031</v>
          </cell>
          <cell r="H805">
            <v>23489326</v>
          </cell>
          <cell r="I805">
            <v>51870178.225806452</v>
          </cell>
          <cell r="J805" t="str">
            <v>APORT PATRIM AL FOBAPRDA</v>
          </cell>
        </row>
        <row r="806">
          <cell r="A806" t="str">
            <v>512001</v>
          </cell>
          <cell r="B806">
            <v>5120</v>
          </cell>
          <cell r="C806" t="str">
            <v>01</v>
          </cell>
          <cell r="D806">
            <v>48101705</v>
          </cell>
          <cell r="E806">
            <v>23567321</v>
          </cell>
          <cell r="F806">
            <v>77995</v>
          </cell>
          <cell r="G806">
            <v>71591031</v>
          </cell>
          <cell r="H806">
            <v>23489326</v>
          </cell>
          <cell r="I806">
            <v>51870178.225806452</v>
          </cell>
          <cell r="J806" t="str">
            <v>ORDINARIAS</v>
          </cell>
        </row>
        <row r="807">
          <cell r="A807" t="str">
            <v>52010</v>
          </cell>
          <cell r="B807">
            <v>5201</v>
          </cell>
          <cell r="C807" t="str">
            <v>0</v>
          </cell>
          <cell r="D807">
            <v>-230302822.06</v>
          </cell>
          <cell r="E807">
            <v>981401.94</v>
          </cell>
          <cell r="F807">
            <v>111108314.31</v>
          </cell>
          <cell r="G807">
            <v>-340429734.43000001</v>
          </cell>
          <cell r="H807">
            <v>-110126912.37</v>
          </cell>
          <cell r="I807">
            <v>-262733240.34741935</v>
          </cell>
          <cell r="J807" t="str">
            <v>INTERESES COBRADOS</v>
          </cell>
        </row>
        <row r="808">
          <cell r="A808" t="str">
            <v>520101</v>
          </cell>
          <cell r="B808">
            <v>5201</v>
          </cell>
          <cell r="C808" t="str">
            <v>01</v>
          </cell>
          <cell r="D808">
            <v>-96239958.060000002</v>
          </cell>
          <cell r="E808">
            <v>188357.51</v>
          </cell>
          <cell r="F808">
            <v>49824907.520000003</v>
          </cell>
          <cell r="G808">
            <v>-145876508.06999999</v>
          </cell>
          <cell r="H808">
            <v>-49636550.009999998</v>
          </cell>
          <cell r="I808">
            <v>-112355835.66612904</v>
          </cell>
          <cell r="J808" t="str">
            <v>POR DEPOSITOS</v>
          </cell>
        </row>
        <row r="809">
          <cell r="A809" t="str">
            <v>52010104</v>
          </cell>
          <cell r="B809">
            <v>5201</v>
          </cell>
          <cell r="C809" t="str">
            <v>0104</v>
          </cell>
          <cell r="D809">
            <v>-617103.61</v>
          </cell>
          <cell r="E809">
            <v>188357.51</v>
          </cell>
          <cell r="F809">
            <v>329633.40000000002</v>
          </cell>
          <cell r="G809">
            <v>-758379.5</v>
          </cell>
          <cell r="H809">
            <v>-141275.89000000001</v>
          </cell>
          <cell r="I809">
            <v>-783539.75451612903</v>
          </cell>
          <cell r="J809" t="str">
            <v>EN BANCOS DEL EXTRANJERO</v>
          </cell>
        </row>
        <row r="810">
          <cell r="A810" t="str">
            <v>5201010402</v>
          </cell>
          <cell r="B810">
            <v>5201</v>
          </cell>
          <cell r="C810" t="str">
            <v>010402</v>
          </cell>
          <cell r="D810">
            <v>-587741.15</v>
          </cell>
          <cell r="E810">
            <v>188357.51</v>
          </cell>
          <cell r="F810">
            <v>69933.52</v>
          </cell>
          <cell r="G810">
            <v>-469317.16</v>
          </cell>
          <cell r="H810">
            <v>118423.99</v>
          </cell>
          <cell r="I810">
            <v>-554571.29806451616</v>
          </cell>
          <cell r="J810" t="str">
            <v>POR AUTOINVERSION</v>
          </cell>
        </row>
        <row r="811">
          <cell r="A811" t="str">
            <v>5201010403</v>
          </cell>
          <cell r="B811">
            <v>5201</v>
          </cell>
          <cell r="C811" t="str">
            <v>010403</v>
          </cell>
          <cell r="D811">
            <v>-29362.46</v>
          </cell>
          <cell r="E811">
            <v>0</v>
          </cell>
          <cell r="F811">
            <v>259699.88</v>
          </cell>
          <cell r="G811">
            <v>-289062.34000000003</v>
          </cell>
          <cell r="H811">
            <v>-259699.88</v>
          </cell>
          <cell r="I811">
            <v>-228968.4564516129</v>
          </cell>
          <cell r="J811" t="str">
            <v>CTAS BNS NOSTROS</v>
          </cell>
        </row>
        <row r="812">
          <cell r="A812" t="str">
            <v>52010107</v>
          </cell>
          <cell r="B812">
            <v>5201</v>
          </cell>
          <cell r="C812" t="str">
            <v>0107</v>
          </cell>
          <cell r="D812">
            <v>-95622854.450000003</v>
          </cell>
          <cell r="E812">
            <v>0</v>
          </cell>
          <cell r="F812">
            <v>49495274.119999997</v>
          </cell>
          <cell r="G812">
            <v>-145118128.56999999</v>
          </cell>
          <cell r="H812">
            <v>-49495274.119999997</v>
          </cell>
          <cell r="I812">
            <v>-111572295.9116129</v>
          </cell>
          <cell r="J812" t="str">
            <v>CUENTA UNICA BANCO DE MEXICO</v>
          </cell>
        </row>
        <row r="813">
          <cell r="A813" t="str">
            <v>5201010701</v>
          </cell>
          <cell r="B813">
            <v>5201</v>
          </cell>
          <cell r="C813" t="str">
            <v>010701</v>
          </cell>
          <cell r="D813">
            <v>-95622854.450000003</v>
          </cell>
          <cell r="E813">
            <v>0</v>
          </cell>
          <cell r="F813">
            <v>49495274.119999997</v>
          </cell>
          <cell r="G813">
            <v>-145118128.56999999</v>
          </cell>
          <cell r="H813">
            <v>-49495274.119999997</v>
          </cell>
          <cell r="I813">
            <v>-111572295.9116129</v>
          </cell>
          <cell r="J813" t="str">
            <v>DEPOSITO CON INTERESES</v>
          </cell>
        </row>
        <row r="814">
          <cell r="A814" t="str">
            <v>520101070101</v>
          </cell>
          <cell r="B814">
            <v>5201</v>
          </cell>
          <cell r="C814" t="str">
            <v>01070101</v>
          </cell>
          <cell r="D814">
            <v>-30357803.93</v>
          </cell>
          <cell r="E814">
            <v>0</v>
          </cell>
          <cell r="F814">
            <v>15745472.33</v>
          </cell>
          <cell r="G814">
            <v>-46103276.259999998</v>
          </cell>
          <cell r="H814">
            <v>-15745472.33</v>
          </cell>
          <cell r="I814">
            <v>-35539493.447741933</v>
          </cell>
          <cell r="J814" t="str">
            <v>INTS POR REG MONETARIA</v>
          </cell>
        </row>
        <row r="815">
          <cell r="A815" t="str">
            <v>520101070103</v>
          </cell>
          <cell r="B815">
            <v>5201</v>
          </cell>
          <cell r="C815" t="str">
            <v>01070103</v>
          </cell>
          <cell r="D815">
            <v>-19341033.879999999</v>
          </cell>
          <cell r="E815">
            <v>0</v>
          </cell>
          <cell r="F815">
            <v>10017777.800000001</v>
          </cell>
          <cell r="G815">
            <v>-29358811.68</v>
          </cell>
          <cell r="H815">
            <v>-10017777.800000001</v>
          </cell>
          <cell r="I815">
            <v>-22200044.197741937</v>
          </cell>
          <cell r="J815" t="str">
            <v>INTS X SUBASTAS DE DEPOSITO BANXICO</v>
          </cell>
        </row>
        <row r="816">
          <cell r="A816" t="str">
            <v>520101070104</v>
          </cell>
          <cell r="B816">
            <v>5201</v>
          </cell>
          <cell r="C816" t="str">
            <v>01070104</v>
          </cell>
          <cell r="D816">
            <v>-45924016.640000001</v>
          </cell>
          <cell r="E816">
            <v>0</v>
          </cell>
          <cell r="F816">
            <v>23732023.989999998</v>
          </cell>
          <cell r="G816">
            <v>-69656040.629999995</v>
          </cell>
          <cell r="H816">
            <v>-23732023.989999998</v>
          </cell>
          <cell r="I816">
            <v>-53832758.266129032</v>
          </cell>
          <cell r="J816" t="str">
            <v>POR DEPOSITOS A PZO FIJO 1092D</v>
          </cell>
        </row>
        <row r="817">
          <cell r="A817" t="str">
            <v>520102</v>
          </cell>
          <cell r="B817">
            <v>5201</v>
          </cell>
          <cell r="C817" t="str">
            <v>02</v>
          </cell>
          <cell r="D817">
            <v>-2472368.17</v>
          </cell>
          <cell r="E817">
            <v>188214.95</v>
          </cell>
          <cell r="F817">
            <v>2422444.88</v>
          </cell>
          <cell r="G817">
            <v>-4706598.0999999996</v>
          </cell>
          <cell r="H817">
            <v>-2234229.9300000002</v>
          </cell>
          <cell r="I817">
            <v>-3213098.3806451615</v>
          </cell>
          <cell r="J817" t="str">
            <v>POR FINANCIAMIENTO INTERBANCARIO</v>
          </cell>
        </row>
        <row r="818">
          <cell r="A818" t="str">
            <v>52010201</v>
          </cell>
          <cell r="B818">
            <v>5201</v>
          </cell>
          <cell r="C818" t="str">
            <v>0201</v>
          </cell>
          <cell r="D818">
            <v>-2472368.17</v>
          </cell>
          <cell r="E818">
            <v>188214.95</v>
          </cell>
          <cell r="F818">
            <v>2422444.88</v>
          </cell>
          <cell r="G818">
            <v>-4706598.0999999996</v>
          </cell>
          <cell r="H818">
            <v>-2234229.9300000002</v>
          </cell>
          <cell r="I818">
            <v>-3213098.3806451615</v>
          </cell>
          <cell r="J818" t="str">
            <v>A BANCOS DEL PAIS</v>
          </cell>
        </row>
        <row r="819">
          <cell r="A819" t="str">
            <v>5201020101</v>
          </cell>
          <cell r="B819">
            <v>5201</v>
          </cell>
          <cell r="C819" t="str">
            <v>020101</v>
          </cell>
          <cell r="D819">
            <v>-2472368.17</v>
          </cell>
          <cell r="E819">
            <v>188214.95</v>
          </cell>
          <cell r="F819">
            <v>2422444.88</v>
          </cell>
          <cell r="G819">
            <v>-4706598.0999999996</v>
          </cell>
          <cell r="H819">
            <v>-2234229.9300000002</v>
          </cell>
          <cell r="I819">
            <v>-3213098.3806451615</v>
          </cell>
          <cell r="J819" t="str">
            <v>MONEDA NACIONAL</v>
          </cell>
        </row>
        <row r="820">
          <cell r="A820" t="str">
            <v>5201480601</v>
          </cell>
          <cell r="B820">
            <v>5201</v>
          </cell>
          <cell r="C820" t="str">
            <v>480601</v>
          </cell>
          <cell r="D820">
            <v>608108070.71000004</v>
          </cell>
          <cell r="E820">
            <v>0</v>
          </cell>
          <cell r="F820">
            <v>0</v>
          </cell>
          <cell r="G820">
            <v>608108070.71000004</v>
          </cell>
          <cell r="H820">
            <v>0</v>
          </cell>
          <cell r="I820">
            <v>608108070.71000004</v>
          </cell>
          <cell r="J820" t="str">
            <v>BG PROG UDIS PLANTA PRODUCTIVA</v>
          </cell>
        </row>
        <row r="821">
          <cell r="A821" t="str">
            <v>520151</v>
          </cell>
          <cell r="B821">
            <v>5201</v>
          </cell>
          <cell r="C821" t="str">
            <v>51</v>
          </cell>
          <cell r="D821">
            <v>-38721796.310000002</v>
          </cell>
          <cell r="E821">
            <v>604829.48</v>
          </cell>
          <cell r="F821">
            <v>18846209.940000001</v>
          </cell>
          <cell r="G821">
            <v>-56963176.770000003</v>
          </cell>
          <cell r="H821">
            <v>-18241380.460000001</v>
          </cell>
          <cell r="I821">
            <v>-47841337.685806453</v>
          </cell>
          <cell r="J821" t="str">
            <v>TITS PARA NEGOCIAR CTO PLZO</v>
          </cell>
        </row>
        <row r="822">
          <cell r="A822" t="str">
            <v>52015103</v>
          </cell>
          <cell r="B822">
            <v>5201</v>
          </cell>
          <cell r="C822" t="str">
            <v>5103</v>
          </cell>
          <cell r="D822">
            <v>-33246641.809999999</v>
          </cell>
          <cell r="E822">
            <v>604824.12</v>
          </cell>
          <cell r="F822">
            <v>14364157.02</v>
          </cell>
          <cell r="G822">
            <v>-47005974.710000001</v>
          </cell>
          <cell r="H822">
            <v>-13759332.9</v>
          </cell>
          <cell r="I822">
            <v>-39797632.096774191</v>
          </cell>
          <cell r="J822" t="str">
            <v>TITS BANC EMIT X BANCA MULTIPLE</v>
          </cell>
        </row>
        <row r="823">
          <cell r="A823" t="str">
            <v>5201510301</v>
          </cell>
          <cell r="B823">
            <v>5201</v>
          </cell>
          <cell r="C823" t="str">
            <v>510301</v>
          </cell>
          <cell r="D823">
            <v>-9700383.8599999994</v>
          </cell>
          <cell r="E823">
            <v>604824.12</v>
          </cell>
          <cell r="F823">
            <v>7213739.5999999996</v>
          </cell>
          <cell r="G823">
            <v>-16309299.34</v>
          </cell>
          <cell r="H823">
            <v>-6608915.4800000004</v>
          </cell>
          <cell r="I823">
            <v>-13074588.763870968</v>
          </cell>
          <cell r="J823" t="str">
            <v>EN DIRECTO</v>
          </cell>
        </row>
        <row r="824">
          <cell r="A824" t="str">
            <v>520151030103</v>
          </cell>
          <cell r="B824">
            <v>5201</v>
          </cell>
          <cell r="C824" t="str">
            <v>51030103</v>
          </cell>
          <cell r="D824">
            <v>-9700383.8599999994</v>
          </cell>
          <cell r="E824">
            <v>604824.12</v>
          </cell>
          <cell r="F824">
            <v>7213739.5999999996</v>
          </cell>
          <cell r="G824">
            <v>-16309299.34</v>
          </cell>
          <cell r="H824">
            <v>-6608915.4800000004</v>
          </cell>
          <cell r="I824">
            <v>-13074588.763870968</v>
          </cell>
          <cell r="J824" t="str">
            <v>PAGARE CON RENDIMIENTO LIQ AL VTO</v>
          </cell>
        </row>
        <row r="825">
          <cell r="A825" t="str">
            <v>5201510302</v>
          </cell>
          <cell r="B825">
            <v>5201</v>
          </cell>
          <cell r="C825" t="str">
            <v>510302</v>
          </cell>
          <cell r="D825">
            <v>-19738304.960000001</v>
          </cell>
          <cell r="E825">
            <v>0</v>
          </cell>
          <cell r="F825">
            <v>5128670.58</v>
          </cell>
          <cell r="G825">
            <v>-24866975.539999999</v>
          </cell>
          <cell r="H825">
            <v>-5128670.58</v>
          </cell>
          <cell r="I825">
            <v>-22187616.593225807</v>
          </cell>
          <cell r="J825" t="str">
            <v>EN REPORTO</v>
          </cell>
        </row>
        <row r="826">
          <cell r="A826" t="str">
            <v>520151030201</v>
          </cell>
          <cell r="B826">
            <v>5201</v>
          </cell>
          <cell r="C826" t="str">
            <v>51030201</v>
          </cell>
          <cell r="D826">
            <v>-74.06</v>
          </cell>
          <cell r="E826">
            <v>0</v>
          </cell>
          <cell r="F826">
            <v>0</v>
          </cell>
          <cell r="G826">
            <v>-74.06</v>
          </cell>
          <cell r="H826">
            <v>0</v>
          </cell>
          <cell r="I826">
            <v>-74.06</v>
          </cell>
          <cell r="J826" t="str">
            <v>ACEPTACIONES BANCARIAS</v>
          </cell>
        </row>
        <row r="827">
          <cell r="A827" t="str">
            <v>520151030203</v>
          </cell>
          <cell r="B827">
            <v>5201</v>
          </cell>
          <cell r="C827" t="str">
            <v>51030203</v>
          </cell>
          <cell r="D827">
            <v>-19738230.899999999</v>
          </cell>
          <cell r="E827">
            <v>0</v>
          </cell>
          <cell r="F827">
            <v>5128670.58</v>
          </cell>
          <cell r="G827">
            <v>-24866901.48</v>
          </cell>
          <cell r="H827">
            <v>-5128670.58</v>
          </cell>
          <cell r="I827">
            <v>-22187542.533225808</v>
          </cell>
          <cell r="J827" t="str">
            <v>PAGARE CON RENDIM LIQ AL VTO</v>
          </cell>
        </row>
        <row r="828">
          <cell r="A828" t="str">
            <v>5201510305</v>
          </cell>
          <cell r="B828">
            <v>5201</v>
          </cell>
          <cell r="C828" t="str">
            <v>510305</v>
          </cell>
          <cell r="D828">
            <v>-3807952.99</v>
          </cell>
          <cell r="E828">
            <v>0</v>
          </cell>
          <cell r="F828">
            <v>2021746.84</v>
          </cell>
          <cell r="G828">
            <v>-5829699.8300000001</v>
          </cell>
          <cell r="H828">
            <v>-2021746.84</v>
          </cell>
          <cell r="I828">
            <v>-4535426.739677419</v>
          </cell>
          <cell r="J828" t="str">
            <v>REVERSE REPO</v>
          </cell>
        </row>
        <row r="829">
          <cell r="A829" t="str">
            <v>520151030503</v>
          </cell>
          <cell r="B829">
            <v>5201</v>
          </cell>
          <cell r="C829" t="str">
            <v>51030503</v>
          </cell>
          <cell r="D829">
            <v>-3807952.99</v>
          </cell>
          <cell r="E829">
            <v>0</v>
          </cell>
          <cell r="F829">
            <v>2021746.84</v>
          </cell>
          <cell r="G829">
            <v>-5829699.8300000001</v>
          </cell>
          <cell r="H829">
            <v>-2021746.84</v>
          </cell>
          <cell r="I829">
            <v>-4535426.739677419</v>
          </cell>
          <cell r="J829" t="str">
            <v>PAGARE CON RENDIM LIQ AL VTO</v>
          </cell>
        </row>
        <row r="830">
          <cell r="A830" t="str">
            <v>52015104</v>
          </cell>
          <cell r="B830">
            <v>5201</v>
          </cell>
          <cell r="C830" t="str">
            <v>5104</v>
          </cell>
          <cell r="D830">
            <v>-5475154.5</v>
          </cell>
          <cell r="E830">
            <v>5.36</v>
          </cell>
          <cell r="F830">
            <v>4482052.92</v>
          </cell>
          <cell r="G830">
            <v>-9957202.0600000005</v>
          </cell>
          <cell r="H830">
            <v>-4482047.5599999996</v>
          </cell>
          <cell r="I830">
            <v>-8043705.5890322579</v>
          </cell>
          <cell r="J830" t="str">
            <v>TITULOS EMIT X BCA DE DESARROLLO</v>
          </cell>
        </row>
        <row r="831">
          <cell r="A831" t="str">
            <v>5201510401</v>
          </cell>
          <cell r="B831">
            <v>5201</v>
          </cell>
          <cell r="C831" t="str">
            <v>510401</v>
          </cell>
          <cell r="D831">
            <v>-1383684.25</v>
          </cell>
          <cell r="E831">
            <v>0</v>
          </cell>
          <cell r="F831">
            <v>1044226.32</v>
          </cell>
          <cell r="G831">
            <v>-2427910.5699999998</v>
          </cell>
          <cell r="H831">
            <v>-1044226.32</v>
          </cell>
          <cell r="I831">
            <v>-1961074.5938709676</v>
          </cell>
          <cell r="J831" t="str">
            <v>EN DIRECTO</v>
          </cell>
        </row>
        <row r="832">
          <cell r="A832" t="str">
            <v>520151040103</v>
          </cell>
          <cell r="B832">
            <v>5201</v>
          </cell>
          <cell r="C832" t="str">
            <v>51040103</v>
          </cell>
          <cell r="D832">
            <v>-1383684.25</v>
          </cell>
          <cell r="E832">
            <v>0</v>
          </cell>
          <cell r="F832">
            <v>1044226.32</v>
          </cell>
          <cell r="G832">
            <v>-2427910.5699999998</v>
          </cell>
          <cell r="H832">
            <v>-1044226.32</v>
          </cell>
          <cell r="I832">
            <v>-1961074.5938709676</v>
          </cell>
          <cell r="J832" t="str">
            <v>PAGARE CON RENDIM LIQ AL VTO</v>
          </cell>
        </row>
        <row r="833">
          <cell r="A833" t="str">
            <v>5201510402</v>
          </cell>
          <cell r="B833">
            <v>5201</v>
          </cell>
          <cell r="C833" t="str">
            <v>510402</v>
          </cell>
          <cell r="D833">
            <v>-2469407.85</v>
          </cell>
          <cell r="E833">
            <v>0</v>
          </cell>
          <cell r="F833">
            <v>1147150.83</v>
          </cell>
          <cell r="G833">
            <v>-3616558.68</v>
          </cell>
          <cell r="H833">
            <v>-1147150.83</v>
          </cell>
          <cell r="I833">
            <v>-3053696.0751612904</v>
          </cell>
          <cell r="J833" t="str">
            <v>EN REPORTO</v>
          </cell>
        </row>
        <row r="834">
          <cell r="A834" t="str">
            <v>520151040203</v>
          </cell>
          <cell r="B834">
            <v>5201</v>
          </cell>
          <cell r="C834" t="str">
            <v>51040203</v>
          </cell>
          <cell r="D834">
            <v>-2469407.85</v>
          </cell>
          <cell r="E834">
            <v>0</v>
          </cell>
          <cell r="F834">
            <v>1147150.83</v>
          </cell>
          <cell r="G834">
            <v>-3616558.68</v>
          </cell>
          <cell r="H834">
            <v>-1147150.83</v>
          </cell>
          <cell r="I834">
            <v>-3053696.0751612904</v>
          </cell>
          <cell r="J834" t="str">
            <v>PAGARE CON RENDIM LIQ AL VTO</v>
          </cell>
        </row>
        <row r="835">
          <cell r="A835" t="str">
            <v>5201510405</v>
          </cell>
          <cell r="B835">
            <v>5201</v>
          </cell>
          <cell r="C835" t="str">
            <v>510405</v>
          </cell>
          <cell r="D835">
            <v>-1622062.4</v>
          </cell>
          <cell r="E835">
            <v>5.36</v>
          </cell>
          <cell r="F835">
            <v>2290675.77</v>
          </cell>
          <cell r="G835">
            <v>-3912732.81</v>
          </cell>
          <cell r="H835">
            <v>-2290670.41</v>
          </cell>
          <cell r="I835">
            <v>-3028934.92</v>
          </cell>
          <cell r="J835" t="str">
            <v>REVERSE REPO</v>
          </cell>
        </row>
        <row r="836">
          <cell r="A836" t="str">
            <v>520151040503</v>
          </cell>
          <cell r="B836">
            <v>5201</v>
          </cell>
          <cell r="C836" t="str">
            <v>51040503</v>
          </cell>
          <cell r="D836">
            <v>-1622062.4</v>
          </cell>
          <cell r="E836">
            <v>5.36</v>
          </cell>
          <cell r="F836">
            <v>2290675.77</v>
          </cell>
          <cell r="G836">
            <v>-3912732.81</v>
          </cell>
          <cell r="H836">
            <v>-2290670.41</v>
          </cell>
          <cell r="I836">
            <v>-3028934.92</v>
          </cell>
          <cell r="J836" t="str">
            <v>PAGARE CON RENDIM LIQ AL VTO</v>
          </cell>
        </row>
        <row r="837">
          <cell r="A837" t="str">
            <v>520153</v>
          </cell>
          <cell r="B837">
            <v>5201</v>
          </cell>
          <cell r="C837" t="str">
            <v>53</v>
          </cell>
          <cell r="D837">
            <v>-1434</v>
          </cell>
          <cell r="E837">
            <v>0</v>
          </cell>
          <cell r="F837">
            <v>691.85</v>
          </cell>
          <cell r="G837">
            <v>-2125.85</v>
          </cell>
          <cell r="H837">
            <v>-691.85</v>
          </cell>
          <cell r="I837">
            <v>-1822.430322580645</v>
          </cell>
          <cell r="J837" t="str">
            <v>TITS DISPONIB PARA LA VTA CTO PLAZO</v>
          </cell>
        </row>
        <row r="838">
          <cell r="A838" t="str">
            <v>52015301</v>
          </cell>
          <cell r="B838">
            <v>5201</v>
          </cell>
          <cell r="C838" t="str">
            <v>5301</v>
          </cell>
          <cell r="D838">
            <v>-1434</v>
          </cell>
          <cell r="E838">
            <v>0</v>
          </cell>
          <cell r="F838">
            <v>691.85</v>
          </cell>
          <cell r="G838">
            <v>-2125.85</v>
          </cell>
          <cell r="H838">
            <v>-691.85</v>
          </cell>
          <cell r="I838">
            <v>-1822.430322580645</v>
          </cell>
          <cell r="J838" t="str">
            <v>VALORES GUBERNAMENTALES</v>
          </cell>
        </row>
        <row r="839">
          <cell r="A839" t="str">
            <v>5201530103</v>
          </cell>
          <cell r="B839">
            <v>5201</v>
          </cell>
          <cell r="C839" t="str">
            <v>530103</v>
          </cell>
          <cell r="D839">
            <v>-1434</v>
          </cell>
          <cell r="E839">
            <v>0</v>
          </cell>
          <cell r="F839">
            <v>691.85</v>
          </cell>
          <cell r="G839">
            <v>-2125.85</v>
          </cell>
          <cell r="H839">
            <v>-691.85</v>
          </cell>
          <cell r="I839">
            <v>-1822.430322580645</v>
          </cell>
          <cell r="J839" t="str">
            <v>CALS GUB AFECT POR SANC REC</v>
          </cell>
        </row>
        <row r="840">
          <cell r="A840" t="str">
            <v>520153010301</v>
          </cell>
          <cell r="B840">
            <v>5201</v>
          </cell>
          <cell r="C840" t="str">
            <v>53010301</v>
          </cell>
          <cell r="D840">
            <v>-1434</v>
          </cell>
          <cell r="E840">
            <v>0</v>
          </cell>
          <cell r="F840">
            <v>691.85</v>
          </cell>
          <cell r="G840">
            <v>-2125.85</v>
          </cell>
          <cell r="H840">
            <v>-691.85</v>
          </cell>
          <cell r="I840">
            <v>-1822.430322580645</v>
          </cell>
          <cell r="J840" t="str">
            <v>CETES</v>
          </cell>
        </row>
        <row r="841">
          <cell r="A841" t="str">
            <v>520156</v>
          </cell>
          <cell r="B841">
            <v>5201</v>
          </cell>
          <cell r="C841" t="str">
            <v>56</v>
          </cell>
          <cell r="D841">
            <v>-90921840.030000001</v>
          </cell>
          <cell r="E841">
            <v>0</v>
          </cell>
          <cell r="F841">
            <v>39444668.009999998</v>
          </cell>
          <cell r="G841">
            <v>-130366508.04000001</v>
          </cell>
          <cell r="H841">
            <v>-39444668.009999998</v>
          </cell>
          <cell r="I841">
            <v>-97283883.257419348</v>
          </cell>
          <cell r="J841" t="str">
            <v>TITS CONSERV A VTO LARGO PLAZO</v>
          </cell>
        </row>
        <row r="842">
          <cell r="A842" t="str">
            <v>52015601</v>
          </cell>
          <cell r="B842">
            <v>5201</v>
          </cell>
          <cell r="C842" t="str">
            <v>5601</v>
          </cell>
          <cell r="D842">
            <v>-72610570.180000007</v>
          </cell>
          <cell r="E842">
            <v>0</v>
          </cell>
          <cell r="F842">
            <v>38134214.909999996</v>
          </cell>
          <cell r="G842">
            <v>-110744785.09</v>
          </cell>
          <cell r="H842">
            <v>-38134214.909999996</v>
          </cell>
          <cell r="I842">
            <v>-78761250.004193544</v>
          </cell>
          <cell r="J842" t="str">
            <v>VALORES GUBERNAMENTALES</v>
          </cell>
        </row>
        <row r="843">
          <cell r="A843" t="str">
            <v>5201560101</v>
          </cell>
          <cell r="B843">
            <v>5201</v>
          </cell>
          <cell r="C843" t="str">
            <v>560101</v>
          </cell>
          <cell r="D843">
            <v>-13257392.939999999</v>
          </cell>
          <cell r="E843">
            <v>0</v>
          </cell>
          <cell r="F843">
            <v>7674680.2199999997</v>
          </cell>
          <cell r="G843">
            <v>-20932073.16</v>
          </cell>
          <cell r="H843">
            <v>-7674680.2199999997</v>
          </cell>
          <cell r="I843">
            <v>-14495244.588387096</v>
          </cell>
          <cell r="J843" t="str">
            <v>BG PROG UDIS PLANTA PRODUCTIVA</v>
          </cell>
        </row>
        <row r="844">
          <cell r="A844" t="str">
            <v>5201560102</v>
          </cell>
          <cell r="B844">
            <v>5201</v>
          </cell>
          <cell r="C844" t="str">
            <v>560102</v>
          </cell>
          <cell r="D844">
            <v>-3762461.16</v>
          </cell>
          <cell r="E844">
            <v>0</v>
          </cell>
          <cell r="F844">
            <v>2374834.66</v>
          </cell>
          <cell r="G844">
            <v>-6137295.8200000003</v>
          </cell>
          <cell r="H844">
            <v>-2374834.66</v>
          </cell>
          <cell r="I844">
            <v>-4145499.0083870967</v>
          </cell>
          <cell r="J844" t="str">
            <v>BG PROG AP EDOS Y MUN LGO PLAZO</v>
          </cell>
        </row>
        <row r="845">
          <cell r="A845" t="str">
            <v>520156010201</v>
          </cell>
          <cell r="B845">
            <v>5201</v>
          </cell>
          <cell r="C845" t="str">
            <v>56010201</v>
          </cell>
          <cell r="D845">
            <v>-1264124.3899999999</v>
          </cell>
          <cell r="E845">
            <v>0</v>
          </cell>
          <cell r="F845">
            <v>800193.54</v>
          </cell>
          <cell r="G845">
            <v>-2064317.93</v>
          </cell>
          <cell r="H845">
            <v>-800193.54</v>
          </cell>
          <cell r="I845">
            <v>-1393187.8641935484</v>
          </cell>
          <cell r="J845" t="str">
            <v>PROG APOYO CRED EDOS Y MUNIC</v>
          </cell>
        </row>
        <row r="846">
          <cell r="A846" t="str">
            <v>520156010202</v>
          </cell>
          <cell r="B846">
            <v>5201</v>
          </cell>
          <cell r="C846" t="str">
            <v>56010202</v>
          </cell>
          <cell r="D846">
            <v>-2498336.77</v>
          </cell>
          <cell r="E846">
            <v>0</v>
          </cell>
          <cell r="F846">
            <v>1574641.12</v>
          </cell>
          <cell r="G846">
            <v>-4072977.89</v>
          </cell>
          <cell r="H846">
            <v>-1574641.12</v>
          </cell>
          <cell r="I846">
            <v>-2752311.1441935482</v>
          </cell>
          <cell r="J846" t="str">
            <v>PROG ACUERDO BENEF ADIC AL PACEM</v>
          </cell>
        </row>
        <row r="847">
          <cell r="A847" t="str">
            <v>5201560103</v>
          </cell>
          <cell r="B847">
            <v>5201</v>
          </cell>
          <cell r="C847" t="str">
            <v>560103</v>
          </cell>
          <cell r="D847">
            <v>-55590716.079999998</v>
          </cell>
          <cell r="E847">
            <v>0</v>
          </cell>
          <cell r="F847">
            <v>28084700.030000001</v>
          </cell>
          <cell r="G847">
            <v>-83675416.109999999</v>
          </cell>
          <cell r="H847">
            <v>-28084700.030000001</v>
          </cell>
          <cell r="I847">
            <v>-60120506.407419354</v>
          </cell>
          <cell r="J847" t="str">
            <v>BG PROY APOY DEUD CRED VIVIENDA</v>
          </cell>
        </row>
        <row r="848">
          <cell r="A848" t="str">
            <v>520156010301</v>
          </cell>
          <cell r="B848">
            <v>5201</v>
          </cell>
          <cell r="C848" t="str">
            <v>56010301</v>
          </cell>
          <cell r="D848">
            <v>-10841937.43</v>
          </cell>
          <cell r="E848">
            <v>0</v>
          </cell>
          <cell r="F848">
            <v>6397227.4900000002</v>
          </cell>
          <cell r="G848">
            <v>-17239164.920000002</v>
          </cell>
          <cell r="H848">
            <v>-6397227.4900000002</v>
          </cell>
          <cell r="I848">
            <v>-11873748.315483872</v>
          </cell>
          <cell r="J848" t="str">
            <v>20 ANOS</v>
          </cell>
        </row>
        <row r="849">
          <cell r="A849" t="str">
            <v>520156010302</v>
          </cell>
          <cell r="B849">
            <v>5201</v>
          </cell>
          <cell r="C849" t="str">
            <v>56010302</v>
          </cell>
          <cell r="D849">
            <v>-5930842.0700000003</v>
          </cell>
          <cell r="E849">
            <v>0</v>
          </cell>
          <cell r="F849">
            <v>3492487.8</v>
          </cell>
          <cell r="G849">
            <v>-9423329.8699999992</v>
          </cell>
          <cell r="H849">
            <v>-3492487.8</v>
          </cell>
          <cell r="I849">
            <v>-6494146.5538709676</v>
          </cell>
          <cell r="J849" t="str">
            <v>25 ANOS</v>
          </cell>
        </row>
        <row r="850">
          <cell r="A850" t="str">
            <v>520156010303</v>
          </cell>
          <cell r="B850">
            <v>5201</v>
          </cell>
          <cell r="C850" t="str">
            <v>56010303</v>
          </cell>
          <cell r="D850">
            <v>-37061684.770000003</v>
          </cell>
          <cell r="E850">
            <v>0</v>
          </cell>
          <cell r="F850">
            <v>17240317.25</v>
          </cell>
          <cell r="G850">
            <v>-54302002.020000003</v>
          </cell>
          <cell r="H850">
            <v>-17240317.25</v>
          </cell>
          <cell r="I850">
            <v>-39842381.100645162</v>
          </cell>
          <cell r="J850" t="str">
            <v>30 ANOS</v>
          </cell>
        </row>
        <row r="851">
          <cell r="A851" t="str">
            <v>520156010304</v>
          </cell>
          <cell r="B851">
            <v>5201</v>
          </cell>
          <cell r="C851" t="str">
            <v>56010304</v>
          </cell>
          <cell r="D851">
            <v>-1756251.81</v>
          </cell>
          <cell r="E851">
            <v>0</v>
          </cell>
          <cell r="F851">
            <v>954667.49</v>
          </cell>
          <cell r="G851">
            <v>-2710919.3</v>
          </cell>
          <cell r="H851">
            <v>-954667.49</v>
          </cell>
          <cell r="I851">
            <v>-1910230.4374193549</v>
          </cell>
          <cell r="J851" t="str">
            <v>INDIVIDUALIZADOS</v>
          </cell>
        </row>
        <row r="852">
          <cell r="A852" t="str">
            <v>52015602</v>
          </cell>
          <cell r="B852">
            <v>5201</v>
          </cell>
          <cell r="C852" t="str">
            <v>5602</v>
          </cell>
          <cell r="D852">
            <v>-18311269.850000001</v>
          </cell>
          <cell r="E852">
            <v>0</v>
          </cell>
          <cell r="F852">
            <v>1310453.1000000001</v>
          </cell>
          <cell r="G852">
            <v>-19621722.949999999</v>
          </cell>
          <cell r="H852">
            <v>-1310453.1000000001</v>
          </cell>
          <cell r="I852">
            <v>-18522633.253225807</v>
          </cell>
          <cell r="J852" t="str">
            <v>TITS DEUDA MEDIANO Y LARGO PLAZO</v>
          </cell>
        </row>
        <row r="853">
          <cell r="A853" t="str">
            <v>520157</v>
          </cell>
          <cell r="B853">
            <v>5201</v>
          </cell>
          <cell r="C853" t="str">
            <v>57</v>
          </cell>
          <cell r="D853">
            <v>-1945425.49</v>
          </cell>
          <cell r="E853">
            <v>0</v>
          </cell>
          <cell r="F853">
            <v>569392.11</v>
          </cell>
          <cell r="G853">
            <v>-2514817.6</v>
          </cell>
          <cell r="H853">
            <v>-569392.11</v>
          </cell>
          <cell r="I853">
            <v>-2037262.9270967741</v>
          </cell>
          <cell r="J853" t="str">
            <v>ACTUALIZACION DE TITULOS INDIZADOS</v>
          </cell>
        </row>
        <row r="854">
          <cell r="A854" t="str">
            <v>52015701</v>
          </cell>
          <cell r="B854">
            <v>5201</v>
          </cell>
          <cell r="C854" t="str">
            <v>5701</v>
          </cell>
          <cell r="D854">
            <v>-1945425.49</v>
          </cell>
          <cell r="E854">
            <v>0</v>
          </cell>
          <cell r="F854">
            <v>569392.11</v>
          </cell>
          <cell r="G854">
            <v>-2514817.6</v>
          </cell>
          <cell r="H854">
            <v>-569392.11</v>
          </cell>
          <cell r="I854">
            <v>-2037262.9270967741</v>
          </cell>
          <cell r="J854" t="str">
            <v>CEPOS</v>
          </cell>
        </row>
        <row r="855">
          <cell r="A855" t="str">
            <v>5201570101</v>
          </cell>
          <cell r="B855">
            <v>5201</v>
          </cell>
          <cell r="C855" t="str">
            <v>570101</v>
          </cell>
          <cell r="D855">
            <v>-1945425.49</v>
          </cell>
          <cell r="E855">
            <v>0</v>
          </cell>
          <cell r="F855">
            <v>569392.11</v>
          </cell>
          <cell r="G855">
            <v>-2514817.6</v>
          </cell>
          <cell r="H855">
            <v>-569392.11</v>
          </cell>
          <cell r="I855">
            <v>-2037262.9270967741</v>
          </cell>
          <cell r="J855" t="str">
            <v>UTILIDAD</v>
          </cell>
        </row>
        <row r="856">
          <cell r="A856" t="str">
            <v>52040</v>
          </cell>
          <cell r="B856">
            <v>5204</v>
          </cell>
          <cell r="C856" t="str">
            <v>0</v>
          </cell>
          <cell r="D856">
            <v>-201309.97</v>
          </cell>
          <cell r="E856">
            <v>0</v>
          </cell>
          <cell r="F856">
            <v>86281.7</v>
          </cell>
          <cell r="G856">
            <v>-287591.67</v>
          </cell>
          <cell r="H856">
            <v>-86281.7</v>
          </cell>
          <cell r="I856">
            <v>-249795.79838709679</v>
          </cell>
          <cell r="J856" t="str">
            <v>OTRAS COMISIONES Y PREMIOS COBRADOS</v>
          </cell>
        </row>
        <row r="857">
          <cell r="A857" t="str">
            <v>520402</v>
          </cell>
          <cell r="B857">
            <v>5204</v>
          </cell>
          <cell r="C857" t="str">
            <v>02</v>
          </cell>
          <cell r="D857">
            <v>-1824.12</v>
          </cell>
          <cell r="E857">
            <v>0</v>
          </cell>
          <cell r="F857">
            <v>1074</v>
          </cell>
          <cell r="G857">
            <v>-2898.12</v>
          </cell>
          <cell r="H857">
            <v>-1074</v>
          </cell>
          <cell r="I857">
            <v>-2413.0877419354838</v>
          </cell>
          <cell r="J857" t="str">
            <v>POR OPERACIONES CONTINGENTES</v>
          </cell>
        </row>
        <row r="858">
          <cell r="A858" t="str">
            <v>52040290</v>
          </cell>
          <cell r="B858">
            <v>5204</v>
          </cell>
          <cell r="C858" t="str">
            <v>0290</v>
          </cell>
          <cell r="D858">
            <v>-1824.12</v>
          </cell>
          <cell r="E858">
            <v>0</v>
          </cell>
          <cell r="F858">
            <v>1074</v>
          </cell>
          <cell r="G858">
            <v>-2898.12</v>
          </cell>
          <cell r="H858">
            <v>-1074</v>
          </cell>
          <cell r="I858">
            <v>-2413.0877419354838</v>
          </cell>
          <cell r="J858" t="str">
            <v>OTRAS OPERACIONES CONTINGENTES</v>
          </cell>
        </row>
        <row r="859">
          <cell r="A859" t="str">
            <v>520405</v>
          </cell>
          <cell r="B859">
            <v>5204</v>
          </cell>
          <cell r="C859" t="str">
            <v>05</v>
          </cell>
          <cell r="D859">
            <v>-198460.85</v>
          </cell>
          <cell r="E859">
            <v>0</v>
          </cell>
          <cell r="F859">
            <v>85207.7</v>
          </cell>
          <cell r="G859">
            <v>-283668.55</v>
          </cell>
          <cell r="H859">
            <v>-85207.7</v>
          </cell>
          <cell r="I859">
            <v>-246357.71064516128</v>
          </cell>
          <cell r="J859" t="str">
            <v>POR SITUACIONES DE FONDOS</v>
          </cell>
        </row>
        <row r="860">
          <cell r="A860" t="str">
            <v>52040501</v>
          </cell>
          <cell r="B860">
            <v>5204</v>
          </cell>
          <cell r="C860" t="str">
            <v>0501</v>
          </cell>
          <cell r="D860">
            <v>-32620.58</v>
          </cell>
          <cell r="E860">
            <v>0</v>
          </cell>
          <cell r="F860">
            <v>0</v>
          </cell>
          <cell r="G860">
            <v>-32620.58</v>
          </cell>
          <cell r="H860">
            <v>0</v>
          </cell>
          <cell r="I860">
            <v>-32620.58</v>
          </cell>
          <cell r="J860" t="str">
            <v>DEL PAIS</v>
          </cell>
        </row>
        <row r="861">
          <cell r="A861" t="str">
            <v>52040502</v>
          </cell>
          <cell r="B861">
            <v>5204</v>
          </cell>
          <cell r="C861" t="str">
            <v>0502</v>
          </cell>
          <cell r="D861">
            <v>-165840.26999999999</v>
          </cell>
          <cell r="E861">
            <v>0</v>
          </cell>
          <cell r="F861">
            <v>85207.7</v>
          </cell>
          <cell r="G861">
            <v>-251047.97</v>
          </cell>
          <cell r="H861">
            <v>-85207.7</v>
          </cell>
          <cell r="I861">
            <v>-213737.13064516129</v>
          </cell>
          <cell r="J861" t="str">
            <v>DEL EXTRANJERO</v>
          </cell>
        </row>
        <row r="862">
          <cell r="A862" t="str">
            <v>520490</v>
          </cell>
          <cell r="B862">
            <v>5204</v>
          </cell>
          <cell r="C862" t="str">
            <v>90</v>
          </cell>
          <cell r="D862">
            <v>-1025</v>
          </cell>
          <cell r="E862">
            <v>0</v>
          </cell>
          <cell r="F862">
            <v>0</v>
          </cell>
          <cell r="G862">
            <v>-1025</v>
          </cell>
          <cell r="H862">
            <v>0</v>
          </cell>
          <cell r="I862">
            <v>-1025</v>
          </cell>
          <cell r="J862" t="str">
            <v>POR OTROS CONCEPTOS</v>
          </cell>
        </row>
        <row r="863">
          <cell r="A863" t="str">
            <v>52049090</v>
          </cell>
          <cell r="B863">
            <v>5204</v>
          </cell>
          <cell r="C863" t="str">
            <v>9090</v>
          </cell>
          <cell r="D863">
            <v>-1025</v>
          </cell>
          <cell r="E863">
            <v>0</v>
          </cell>
          <cell r="F863">
            <v>0</v>
          </cell>
          <cell r="G863">
            <v>-1025</v>
          </cell>
          <cell r="H863">
            <v>0</v>
          </cell>
          <cell r="I863">
            <v>-1025</v>
          </cell>
          <cell r="J863" t="str">
            <v>OTROS</v>
          </cell>
        </row>
        <row r="864">
          <cell r="A864" t="str">
            <v>5204909001</v>
          </cell>
          <cell r="B864">
            <v>5204</v>
          </cell>
          <cell r="C864" t="str">
            <v>909001</v>
          </cell>
          <cell r="D864">
            <v>-1025</v>
          </cell>
          <cell r="E864">
            <v>0</v>
          </cell>
          <cell r="F864">
            <v>0</v>
          </cell>
          <cell r="G864">
            <v>-1025</v>
          </cell>
          <cell r="H864">
            <v>0</v>
          </cell>
          <cell r="I864">
            <v>-1025</v>
          </cell>
          <cell r="J864" t="str">
            <v>GRAVADOS PARA IVA</v>
          </cell>
        </row>
        <row r="865">
          <cell r="A865" t="str">
            <v>52080</v>
          </cell>
          <cell r="B865">
            <v>5208</v>
          </cell>
          <cell r="C865" t="str">
            <v>0</v>
          </cell>
          <cell r="D865">
            <v>-242717783.52000001</v>
          </cell>
          <cell r="E865">
            <v>4149692.25</v>
          </cell>
          <cell r="F865">
            <v>110846411.90000001</v>
          </cell>
          <cell r="G865">
            <v>-349414503.17000002</v>
          </cell>
          <cell r="H865">
            <v>-106696719.65000001</v>
          </cell>
          <cell r="I865">
            <v>-302169705.25129032</v>
          </cell>
          <cell r="J865" t="str">
            <v>REND DE TIT VALOR ADQ A TASA DE DESC</v>
          </cell>
        </row>
        <row r="866">
          <cell r="A866" t="str">
            <v>520804</v>
          </cell>
          <cell r="B866">
            <v>5208</v>
          </cell>
          <cell r="C866" t="str">
            <v>04</v>
          </cell>
          <cell r="D866">
            <v>-18003.599999999999</v>
          </cell>
          <cell r="E866">
            <v>0</v>
          </cell>
          <cell r="F866">
            <v>8368.34</v>
          </cell>
          <cell r="G866">
            <v>-26371.94</v>
          </cell>
          <cell r="H866">
            <v>-8368.34</v>
          </cell>
          <cell r="I866">
            <v>-22796.314193548387</v>
          </cell>
          <cell r="J866" t="str">
            <v>TITS P NEGOC REESTRING O DADOS EN GTIA</v>
          </cell>
        </row>
        <row r="867">
          <cell r="A867" t="str">
            <v>52080401</v>
          </cell>
          <cell r="B867">
            <v>5208</v>
          </cell>
          <cell r="C867" t="str">
            <v>0401</v>
          </cell>
          <cell r="D867">
            <v>-18003.599999999999</v>
          </cell>
          <cell r="E867">
            <v>0</v>
          </cell>
          <cell r="F867">
            <v>8368.34</v>
          </cell>
          <cell r="G867">
            <v>-26371.94</v>
          </cell>
          <cell r="H867">
            <v>-8368.34</v>
          </cell>
          <cell r="I867">
            <v>-22796.314193548387</v>
          </cell>
          <cell r="J867" t="str">
            <v>DEUDA GUBERNAMENTAL</v>
          </cell>
        </row>
        <row r="868">
          <cell r="A868" t="str">
            <v>5208040101</v>
          </cell>
          <cell r="B868">
            <v>5208</v>
          </cell>
          <cell r="C868" t="str">
            <v>040101</v>
          </cell>
          <cell r="D868">
            <v>-18003.599999999999</v>
          </cell>
          <cell r="E868">
            <v>0</v>
          </cell>
          <cell r="F868">
            <v>8368.34</v>
          </cell>
          <cell r="G868">
            <v>-26371.94</v>
          </cell>
          <cell r="H868">
            <v>-8368.34</v>
          </cell>
          <cell r="I868">
            <v>-22796.314193548387</v>
          </cell>
          <cell r="J868" t="str">
            <v>CETES</v>
          </cell>
        </row>
        <row r="869">
          <cell r="A869" t="str">
            <v>520815</v>
          </cell>
          <cell r="B869">
            <v>5208</v>
          </cell>
          <cell r="C869" t="str">
            <v>15</v>
          </cell>
          <cell r="D869">
            <v>-26711101.620000001</v>
          </cell>
          <cell r="E869">
            <v>213896.89</v>
          </cell>
          <cell r="F869">
            <v>6610823.2699999996</v>
          </cell>
          <cell r="G869">
            <v>-33108028</v>
          </cell>
          <cell r="H869">
            <v>-6396926.3799999999</v>
          </cell>
          <cell r="I869">
            <v>-29988383.902903225</v>
          </cell>
          <cell r="J869" t="str">
            <v>TITS PARA NEGOCIAR CTO PLAZO</v>
          </cell>
        </row>
        <row r="870">
          <cell r="A870" t="str">
            <v>52081501</v>
          </cell>
          <cell r="B870">
            <v>5208</v>
          </cell>
          <cell r="C870" t="str">
            <v>1501</v>
          </cell>
          <cell r="D870">
            <v>-26711101.620000001</v>
          </cell>
          <cell r="E870">
            <v>213896.89</v>
          </cell>
          <cell r="F870">
            <v>6610823.2699999996</v>
          </cell>
          <cell r="G870">
            <v>-33108028</v>
          </cell>
          <cell r="H870">
            <v>-6396926.3799999999</v>
          </cell>
          <cell r="I870">
            <v>-29988383.902903225</v>
          </cell>
          <cell r="J870" t="str">
            <v>VALORES GUBERNAMENTALES</v>
          </cell>
        </row>
        <row r="871">
          <cell r="A871" t="str">
            <v>5208150101</v>
          </cell>
          <cell r="B871">
            <v>5208</v>
          </cell>
          <cell r="C871" t="str">
            <v>150101</v>
          </cell>
          <cell r="D871">
            <v>-135130.63</v>
          </cell>
          <cell r="E871">
            <v>0</v>
          </cell>
          <cell r="F871">
            <v>0</v>
          </cell>
          <cell r="G871">
            <v>-135130.63</v>
          </cell>
          <cell r="H871">
            <v>0</v>
          </cell>
          <cell r="I871">
            <v>-135130.63</v>
          </cell>
          <cell r="J871" t="str">
            <v>EN DIRECTO</v>
          </cell>
        </row>
        <row r="872">
          <cell r="A872" t="str">
            <v>520815010101</v>
          </cell>
          <cell r="B872">
            <v>5208</v>
          </cell>
          <cell r="C872" t="str">
            <v>15010101</v>
          </cell>
          <cell r="D872">
            <v>-135130.63</v>
          </cell>
          <cell r="E872">
            <v>0</v>
          </cell>
          <cell r="F872">
            <v>0</v>
          </cell>
          <cell r="G872">
            <v>-135130.63</v>
          </cell>
          <cell r="H872">
            <v>0</v>
          </cell>
          <cell r="I872">
            <v>-135130.63</v>
          </cell>
          <cell r="J872" t="str">
            <v>CETES</v>
          </cell>
        </row>
        <row r="873">
          <cell r="A873" t="str">
            <v>5208150102</v>
          </cell>
          <cell r="B873">
            <v>5208</v>
          </cell>
          <cell r="C873" t="str">
            <v>150102</v>
          </cell>
          <cell r="D873">
            <v>-17021476.219999999</v>
          </cell>
          <cell r="E873">
            <v>213896.89</v>
          </cell>
          <cell r="F873">
            <v>3954692.74</v>
          </cell>
          <cell r="G873">
            <v>-20762272.07</v>
          </cell>
          <cell r="H873">
            <v>-3740795.85</v>
          </cell>
          <cell r="I873">
            <v>-18610402.255483869</v>
          </cell>
          <cell r="J873" t="str">
            <v>EN REPORTO</v>
          </cell>
        </row>
        <row r="874">
          <cell r="A874" t="str">
            <v>520815010201</v>
          </cell>
          <cell r="B874">
            <v>5208</v>
          </cell>
          <cell r="C874" t="str">
            <v>15010201</v>
          </cell>
          <cell r="D874">
            <v>-2043176.11</v>
          </cell>
          <cell r="E874">
            <v>0</v>
          </cell>
          <cell r="F874">
            <v>1042205.15</v>
          </cell>
          <cell r="G874">
            <v>-3085381.26</v>
          </cell>
          <cell r="H874">
            <v>-1042205.15</v>
          </cell>
          <cell r="I874">
            <v>-2244378.4219354838</v>
          </cell>
          <cell r="J874" t="str">
            <v>CETES</v>
          </cell>
        </row>
        <row r="875">
          <cell r="A875" t="str">
            <v>520815010203</v>
          </cell>
          <cell r="B875">
            <v>5208</v>
          </cell>
          <cell r="C875" t="str">
            <v>15010203</v>
          </cell>
          <cell r="D875">
            <v>-2868053.53</v>
          </cell>
          <cell r="E875">
            <v>0</v>
          </cell>
          <cell r="F875">
            <v>465674.34</v>
          </cell>
          <cell r="G875">
            <v>-3333727.87</v>
          </cell>
          <cell r="H875">
            <v>-465674.34</v>
          </cell>
          <cell r="I875">
            <v>-3141233.8287096773</v>
          </cell>
          <cell r="J875" t="str">
            <v>TRIBONDES</v>
          </cell>
        </row>
        <row r="876">
          <cell r="A876" t="str">
            <v>520815010206</v>
          </cell>
          <cell r="B876">
            <v>5208</v>
          </cell>
          <cell r="C876" t="str">
            <v>15010206</v>
          </cell>
          <cell r="D876">
            <v>-915421.38</v>
          </cell>
          <cell r="E876">
            <v>213896.89</v>
          </cell>
          <cell r="F876">
            <v>1231558.79</v>
          </cell>
          <cell r="G876">
            <v>-1933083.28</v>
          </cell>
          <cell r="H876">
            <v>-1017661.9</v>
          </cell>
          <cell r="I876">
            <v>-1190651.2996774192</v>
          </cell>
          <cell r="J876" t="str">
            <v>BONOS GOB FEDERAL M 3</v>
          </cell>
        </row>
        <row r="877">
          <cell r="A877" t="str">
            <v>520815010207</v>
          </cell>
          <cell r="B877">
            <v>5208</v>
          </cell>
          <cell r="C877" t="str">
            <v>15010207</v>
          </cell>
          <cell r="D877">
            <v>-131039.95</v>
          </cell>
          <cell r="E877">
            <v>0</v>
          </cell>
          <cell r="F877">
            <v>0</v>
          </cell>
          <cell r="G877">
            <v>-131039.95</v>
          </cell>
          <cell r="H877">
            <v>0</v>
          </cell>
          <cell r="I877">
            <v>-131039.95</v>
          </cell>
          <cell r="J877" t="str">
            <v>BONDES LS</v>
          </cell>
        </row>
        <row r="878">
          <cell r="A878" t="str">
            <v>520815010209</v>
          </cell>
          <cell r="B878">
            <v>5208</v>
          </cell>
          <cell r="C878" t="str">
            <v>15010209</v>
          </cell>
          <cell r="D878">
            <v>-1170713.1000000001</v>
          </cell>
          <cell r="E878">
            <v>0</v>
          </cell>
          <cell r="F878">
            <v>0</v>
          </cell>
          <cell r="G878">
            <v>-1170713.1000000001</v>
          </cell>
          <cell r="H878">
            <v>0</v>
          </cell>
          <cell r="I878">
            <v>-1170713.1000000001</v>
          </cell>
          <cell r="J878" t="str">
            <v>IPABONOS</v>
          </cell>
        </row>
        <row r="879">
          <cell r="A879" t="str">
            <v>520815010210</v>
          </cell>
          <cell r="B879">
            <v>5208</v>
          </cell>
          <cell r="C879" t="str">
            <v>15010210</v>
          </cell>
          <cell r="D879">
            <v>-8987324.7100000009</v>
          </cell>
          <cell r="E879">
            <v>0</v>
          </cell>
          <cell r="F879">
            <v>1041691.82</v>
          </cell>
          <cell r="G879">
            <v>-10029016.529999999</v>
          </cell>
          <cell r="H879">
            <v>-1041691.82</v>
          </cell>
          <cell r="I879">
            <v>-9697797.1767741945</v>
          </cell>
          <cell r="J879" t="str">
            <v>BREMS</v>
          </cell>
        </row>
        <row r="880">
          <cell r="A880" t="str">
            <v>520815010215</v>
          </cell>
          <cell r="B880">
            <v>5208</v>
          </cell>
          <cell r="C880" t="str">
            <v>15010215</v>
          </cell>
          <cell r="D880">
            <v>-864845.21</v>
          </cell>
          <cell r="E880">
            <v>0</v>
          </cell>
          <cell r="F880">
            <v>173562.64</v>
          </cell>
          <cell r="G880">
            <v>-1038407.85</v>
          </cell>
          <cell r="H880">
            <v>-173562.64</v>
          </cell>
          <cell r="I880">
            <v>-993686.2483870968</v>
          </cell>
          <cell r="J880" t="str">
            <v>BONOS LT</v>
          </cell>
        </row>
        <row r="881">
          <cell r="A881" t="str">
            <v>520815010216</v>
          </cell>
          <cell r="B881">
            <v>5208</v>
          </cell>
          <cell r="C881" t="str">
            <v>15010216</v>
          </cell>
          <cell r="D881">
            <v>-40902.230000000003</v>
          </cell>
          <cell r="E881">
            <v>0</v>
          </cell>
          <cell r="F881">
            <v>0</v>
          </cell>
          <cell r="G881">
            <v>-40902.230000000003</v>
          </cell>
          <cell r="H881">
            <v>0</v>
          </cell>
          <cell r="I881">
            <v>-40902.230000000003</v>
          </cell>
          <cell r="J881" t="str">
            <v>BONOS M0</v>
          </cell>
        </row>
        <row r="882">
          <cell r="A882" t="str">
            <v>5208150103</v>
          </cell>
          <cell r="B882">
            <v>5208</v>
          </cell>
          <cell r="C882" t="str">
            <v>150103</v>
          </cell>
          <cell r="D882">
            <v>-9554494.7699999996</v>
          </cell>
          <cell r="E882">
            <v>0</v>
          </cell>
          <cell r="F882">
            <v>2656130.5299999998</v>
          </cell>
          <cell r="G882">
            <v>-12210625.300000001</v>
          </cell>
          <cell r="H882">
            <v>-2656130.5299999998</v>
          </cell>
          <cell r="I882">
            <v>-11242851.017419355</v>
          </cell>
          <cell r="J882" t="str">
            <v>REVERSE REPO</v>
          </cell>
        </row>
        <row r="883">
          <cell r="A883" t="str">
            <v>520815010301</v>
          </cell>
          <cell r="B883">
            <v>5208</v>
          </cell>
          <cell r="C883" t="str">
            <v>15010301</v>
          </cell>
          <cell r="D883">
            <v>-1365173.67</v>
          </cell>
          <cell r="E883">
            <v>0</v>
          </cell>
          <cell r="F883">
            <v>601370.19999999995</v>
          </cell>
          <cell r="G883">
            <v>-1966543.87</v>
          </cell>
          <cell r="H883">
            <v>-601370.19999999995</v>
          </cell>
          <cell r="I883">
            <v>-1499489.2429032258</v>
          </cell>
          <cell r="J883" t="str">
            <v>CETES</v>
          </cell>
        </row>
        <row r="884">
          <cell r="A884" t="str">
            <v>520815010303</v>
          </cell>
          <cell r="B884">
            <v>5208</v>
          </cell>
          <cell r="C884" t="str">
            <v>15010303</v>
          </cell>
          <cell r="D884">
            <v>-498310.85</v>
          </cell>
          <cell r="E884">
            <v>0</v>
          </cell>
          <cell r="F884">
            <v>263850.21000000002</v>
          </cell>
          <cell r="G884">
            <v>-762161.06</v>
          </cell>
          <cell r="H884">
            <v>-263850.21000000002</v>
          </cell>
          <cell r="I884">
            <v>-639882.02</v>
          </cell>
          <cell r="J884" t="str">
            <v>TRIBONDES</v>
          </cell>
        </row>
        <row r="885">
          <cell r="A885" t="str">
            <v>520815010306</v>
          </cell>
          <cell r="B885">
            <v>5208</v>
          </cell>
          <cell r="C885" t="str">
            <v>15010306</v>
          </cell>
          <cell r="D885">
            <v>-530471.05000000005</v>
          </cell>
          <cell r="E885">
            <v>0</v>
          </cell>
          <cell r="F885">
            <v>0</v>
          </cell>
          <cell r="G885">
            <v>-530471.05000000005</v>
          </cell>
          <cell r="H885">
            <v>0</v>
          </cell>
          <cell r="I885">
            <v>-530471.05000000005</v>
          </cell>
          <cell r="J885" t="str">
            <v>BONOS GOBIERNO FED M3</v>
          </cell>
        </row>
        <row r="886">
          <cell r="A886" t="str">
            <v>520815010307</v>
          </cell>
          <cell r="B886">
            <v>5208</v>
          </cell>
          <cell r="C886" t="str">
            <v>15010307</v>
          </cell>
          <cell r="D886">
            <v>-91524.94</v>
          </cell>
          <cell r="E886">
            <v>0</v>
          </cell>
          <cell r="F886">
            <v>0</v>
          </cell>
          <cell r="G886">
            <v>-91524.94</v>
          </cell>
          <cell r="H886">
            <v>0</v>
          </cell>
          <cell r="I886">
            <v>-91524.94</v>
          </cell>
          <cell r="J886" t="str">
            <v>BONDES LS</v>
          </cell>
        </row>
        <row r="887">
          <cell r="A887" t="str">
            <v>520815010308</v>
          </cell>
          <cell r="B887">
            <v>5208</v>
          </cell>
          <cell r="C887" t="str">
            <v>15010308</v>
          </cell>
          <cell r="D887">
            <v>-5102.87</v>
          </cell>
          <cell r="E887">
            <v>0</v>
          </cell>
          <cell r="F887">
            <v>0</v>
          </cell>
          <cell r="G887">
            <v>-5102.87</v>
          </cell>
          <cell r="H887">
            <v>0</v>
          </cell>
          <cell r="I887">
            <v>-5102.87</v>
          </cell>
          <cell r="J887" t="str">
            <v>BONOS M5</v>
          </cell>
        </row>
        <row r="888">
          <cell r="A888" t="str">
            <v>520815010309</v>
          </cell>
          <cell r="B888">
            <v>5208</v>
          </cell>
          <cell r="C888" t="str">
            <v>15010309</v>
          </cell>
          <cell r="D888">
            <v>-3690548.78</v>
          </cell>
          <cell r="E888">
            <v>0</v>
          </cell>
          <cell r="F888">
            <v>1500743.9</v>
          </cell>
          <cell r="G888">
            <v>-5191292.68</v>
          </cell>
          <cell r="H888">
            <v>-1500743.9</v>
          </cell>
          <cell r="I888">
            <v>-4923169.6990322582</v>
          </cell>
          <cell r="J888" t="str">
            <v>IPABONOS</v>
          </cell>
        </row>
        <row r="889">
          <cell r="A889" t="str">
            <v>520815010310</v>
          </cell>
          <cell r="B889">
            <v>5208</v>
          </cell>
          <cell r="C889" t="str">
            <v>15010310</v>
          </cell>
          <cell r="D889">
            <v>-3135539.86</v>
          </cell>
          <cell r="E889">
            <v>0</v>
          </cell>
          <cell r="F889">
            <v>288161.43</v>
          </cell>
          <cell r="G889">
            <v>-3423701.29</v>
          </cell>
          <cell r="H889">
            <v>-288161.43</v>
          </cell>
          <cell r="I889">
            <v>-3313642.338064516</v>
          </cell>
          <cell r="J889" t="str">
            <v>BREMS</v>
          </cell>
        </row>
        <row r="890">
          <cell r="A890" t="str">
            <v>520815010315</v>
          </cell>
          <cell r="B890">
            <v>5208</v>
          </cell>
          <cell r="C890" t="str">
            <v>15010315</v>
          </cell>
          <cell r="D890">
            <v>-237822.75</v>
          </cell>
          <cell r="E890">
            <v>0</v>
          </cell>
          <cell r="F890">
            <v>2004.79</v>
          </cell>
          <cell r="G890">
            <v>-239827.54</v>
          </cell>
          <cell r="H890">
            <v>-2004.79</v>
          </cell>
          <cell r="I890">
            <v>-239568.85741935484</v>
          </cell>
          <cell r="J890" t="str">
            <v>BONOS LT</v>
          </cell>
        </row>
        <row r="891">
          <cell r="A891" t="str">
            <v>520817</v>
          </cell>
          <cell r="B891">
            <v>5208</v>
          </cell>
          <cell r="C891" t="str">
            <v>17</v>
          </cell>
          <cell r="D891">
            <v>-15130297.640000001</v>
          </cell>
          <cell r="E891">
            <v>0</v>
          </cell>
          <cell r="F891">
            <v>2109255.61</v>
          </cell>
          <cell r="G891">
            <v>-17239553.25</v>
          </cell>
          <cell r="H891">
            <v>-2109255.61</v>
          </cell>
          <cell r="I891">
            <v>-16638845.318709677</v>
          </cell>
          <cell r="J891" t="str">
            <v>TITS CONSERV A VTO CTO PLAZO</v>
          </cell>
        </row>
        <row r="892">
          <cell r="A892" t="str">
            <v>52081701</v>
          </cell>
          <cell r="B892">
            <v>5208</v>
          </cell>
          <cell r="C892" t="str">
            <v>1701</v>
          </cell>
          <cell r="D892">
            <v>-15130297.640000001</v>
          </cell>
          <cell r="E892">
            <v>0</v>
          </cell>
          <cell r="F892">
            <v>2109255.61</v>
          </cell>
          <cell r="G892">
            <v>-17239553.25</v>
          </cell>
          <cell r="H892">
            <v>-2109255.61</v>
          </cell>
          <cell r="I892">
            <v>-16638845.318709677</v>
          </cell>
          <cell r="J892" t="str">
            <v>VALORES GUBERNAMENTALES</v>
          </cell>
        </row>
        <row r="893">
          <cell r="A893" t="str">
            <v>5208170104</v>
          </cell>
          <cell r="B893">
            <v>5208</v>
          </cell>
          <cell r="C893" t="str">
            <v>170104</v>
          </cell>
          <cell r="D893">
            <v>-15130297.640000001</v>
          </cell>
          <cell r="E893">
            <v>0</v>
          </cell>
          <cell r="F893">
            <v>2109255.61</v>
          </cell>
          <cell r="G893">
            <v>-17239553.25</v>
          </cell>
          <cell r="H893">
            <v>-2109255.61</v>
          </cell>
          <cell r="I893">
            <v>-16638845.318709677</v>
          </cell>
          <cell r="J893" t="str">
            <v>CETES</v>
          </cell>
        </row>
        <row r="894">
          <cell r="A894" t="str">
            <v>520820</v>
          </cell>
          <cell r="B894">
            <v>5208</v>
          </cell>
          <cell r="C894" t="str">
            <v>20</v>
          </cell>
          <cell r="D894">
            <v>-200858380.66</v>
          </cell>
          <cell r="E894">
            <v>3935795.36</v>
          </cell>
          <cell r="F894">
            <v>102117964.68000001</v>
          </cell>
          <cell r="G894">
            <v>-299040549.98000002</v>
          </cell>
          <cell r="H894">
            <v>-98182169.319999993</v>
          </cell>
          <cell r="I894">
            <v>-255519679.71548387</v>
          </cell>
          <cell r="J894" t="str">
            <v>TITS CONSERV A VENCIMIENTO LGO PZO</v>
          </cell>
        </row>
        <row r="895">
          <cell r="A895" t="str">
            <v>52082001</v>
          </cell>
          <cell r="B895">
            <v>5208</v>
          </cell>
          <cell r="C895" t="str">
            <v>2001</v>
          </cell>
          <cell r="D895">
            <v>-200858380.66</v>
          </cell>
          <cell r="E895">
            <v>3935795.36</v>
          </cell>
          <cell r="F895">
            <v>102117964.68000001</v>
          </cell>
          <cell r="G895">
            <v>-299040549.98000002</v>
          </cell>
          <cell r="H895">
            <v>-98182169.319999993</v>
          </cell>
          <cell r="I895">
            <v>-255519679.71548387</v>
          </cell>
          <cell r="J895" t="str">
            <v>VALORES GUBERNAMENTALES</v>
          </cell>
        </row>
        <row r="896">
          <cell r="A896" t="str">
            <v>5208200102</v>
          </cell>
          <cell r="B896">
            <v>5208</v>
          </cell>
          <cell r="C896" t="str">
            <v>200102</v>
          </cell>
          <cell r="D896">
            <v>-200351224.15000001</v>
          </cell>
          <cell r="E896">
            <v>3349045.98</v>
          </cell>
          <cell r="F896">
            <v>98165624.209999993</v>
          </cell>
          <cell r="G896">
            <v>-295167802.38</v>
          </cell>
          <cell r="H896">
            <v>-94816578.230000004</v>
          </cell>
          <cell r="I896">
            <v>-253625109.26354837</v>
          </cell>
          <cell r="J896" t="str">
            <v>BONOS GUB M3</v>
          </cell>
        </row>
        <row r="897">
          <cell r="A897" t="str">
            <v>5208200103</v>
          </cell>
          <cell r="B897">
            <v>5208</v>
          </cell>
          <cell r="C897" t="str">
            <v>200103</v>
          </cell>
          <cell r="D897">
            <v>-507156.51</v>
          </cell>
          <cell r="E897">
            <v>586749.38</v>
          </cell>
          <cell r="F897">
            <v>3952340.47</v>
          </cell>
          <cell r="G897">
            <v>-3872747.6</v>
          </cell>
          <cell r="H897">
            <v>-3365591.09</v>
          </cell>
          <cell r="I897">
            <v>-1894570.4519354838</v>
          </cell>
          <cell r="J897" t="str">
            <v>BONOS GUB M5</v>
          </cell>
        </row>
        <row r="898">
          <cell r="A898" t="str">
            <v>52100</v>
          </cell>
          <cell r="B898">
            <v>5210</v>
          </cell>
          <cell r="C898" t="str">
            <v>0</v>
          </cell>
          <cell r="D898">
            <v>-30826748.050000001</v>
          </cell>
          <cell r="E898">
            <v>826866.7</v>
          </cell>
          <cell r="F898">
            <v>10299540.199999999</v>
          </cell>
          <cell r="G898">
            <v>-40299421.549999997</v>
          </cell>
          <cell r="H898">
            <v>-9472673.5</v>
          </cell>
          <cell r="I898">
            <v>-35935157.536451615</v>
          </cell>
          <cell r="J898" t="str">
            <v>PREMIOS POR REPORTO</v>
          </cell>
        </row>
        <row r="899">
          <cell r="A899" t="str">
            <v>521001</v>
          </cell>
          <cell r="B899">
            <v>5210</v>
          </cell>
          <cell r="C899" t="str">
            <v>01</v>
          </cell>
          <cell r="D899">
            <v>-25159241.870000001</v>
          </cell>
          <cell r="E899">
            <v>581524.36</v>
          </cell>
          <cell r="F899">
            <v>6034810.1399999997</v>
          </cell>
          <cell r="G899">
            <v>-30612527.649999999</v>
          </cell>
          <cell r="H899">
            <v>-5453285.7800000003</v>
          </cell>
          <cell r="I899">
            <v>-28165389.739354838</v>
          </cell>
          <cell r="J899" t="str">
            <v>VALORES GUBERNAMENTALES</v>
          </cell>
        </row>
        <row r="900">
          <cell r="A900" t="str">
            <v>52100101</v>
          </cell>
          <cell r="B900">
            <v>5210</v>
          </cell>
          <cell r="C900" t="str">
            <v>0101</v>
          </cell>
          <cell r="D900">
            <v>-2369004.38</v>
          </cell>
          <cell r="E900">
            <v>283084.96000000002</v>
          </cell>
          <cell r="F900">
            <v>1502079.2</v>
          </cell>
          <cell r="G900">
            <v>-3587998.62</v>
          </cell>
          <cell r="H900">
            <v>-1218994.24</v>
          </cell>
          <cell r="I900">
            <v>-2630054.2816129033</v>
          </cell>
          <cell r="J900" t="str">
            <v>CETES</v>
          </cell>
        </row>
        <row r="901">
          <cell r="A901" t="str">
            <v>5210010101</v>
          </cell>
          <cell r="B901">
            <v>5210</v>
          </cell>
          <cell r="C901" t="str">
            <v>010101</v>
          </cell>
          <cell r="D901">
            <v>-122301.66</v>
          </cell>
          <cell r="E901">
            <v>283084.24</v>
          </cell>
          <cell r="F901">
            <v>491138.41</v>
          </cell>
          <cell r="G901">
            <v>-330355.83</v>
          </cell>
          <cell r="H901">
            <v>-208054.17</v>
          </cell>
          <cell r="I901">
            <v>-156862.06806451612</v>
          </cell>
          <cell r="J901" t="str">
            <v>CON BANCA MULTIPLE</v>
          </cell>
        </row>
        <row r="902">
          <cell r="A902" t="str">
            <v>521001010101</v>
          </cell>
          <cell r="B902">
            <v>5210</v>
          </cell>
          <cell r="C902" t="str">
            <v>01010101</v>
          </cell>
          <cell r="D902">
            <v>-122301.66</v>
          </cell>
          <cell r="E902">
            <v>283084.24</v>
          </cell>
          <cell r="F902">
            <v>491138.41</v>
          </cell>
          <cell r="G902">
            <v>-330355.83</v>
          </cell>
          <cell r="H902">
            <v>-208054.17</v>
          </cell>
          <cell r="I902">
            <v>-156862.06806451612</v>
          </cell>
          <cell r="J902" t="str">
            <v>INVERSION PROPIA TESORERIA</v>
          </cell>
        </row>
        <row r="903">
          <cell r="A903" t="str">
            <v>5210010103</v>
          </cell>
          <cell r="B903">
            <v>5210</v>
          </cell>
          <cell r="C903" t="str">
            <v>010103</v>
          </cell>
          <cell r="D903">
            <v>-2246702.7200000002</v>
          </cell>
          <cell r="E903">
            <v>0.72</v>
          </cell>
          <cell r="F903">
            <v>1010940.79</v>
          </cell>
          <cell r="G903">
            <v>-3257642.79</v>
          </cell>
          <cell r="H903">
            <v>-1010940.07</v>
          </cell>
          <cell r="I903">
            <v>-2473192.2135483869</v>
          </cell>
          <cell r="J903" t="str">
            <v>CON CASAS DE BOLSA</v>
          </cell>
        </row>
        <row r="904">
          <cell r="A904" t="str">
            <v>521001010301</v>
          </cell>
          <cell r="B904">
            <v>5210</v>
          </cell>
          <cell r="C904" t="str">
            <v>01010301</v>
          </cell>
          <cell r="D904">
            <v>-2246702.7200000002</v>
          </cell>
          <cell r="E904">
            <v>0.72</v>
          </cell>
          <cell r="F904">
            <v>1010940.79</v>
          </cell>
          <cell r="G904">
            <v>-3257642.79</v>
          </cell>
          <cell r="H904">
            <v>-1010940.07</v>
          </cell>
          <cell r="I904">
            <v>-2473192.2135483869</v>
          </cell>
          <cell r="J904" t="str">
            <v>INVERSION PROPIA TESORERIA</v>
          </cell>
        </row>
        <row r="905">
          <cell r="A905" t="str">
            <v>52100103</v>
          </cell>
          <cell r="B905">
            <v>5210</v>
          </cell>
          <cell r="C905" t="str">
            <v>0103</v>
          </cell>
          <cell r="D905">
            <v>-3402034.77</v>
          </cell>
          <cell r="E905">
            <v>537.91999999999996</v>
          </cell>
          <cell r="F905">
            <v>782178.94</v>
          </cell>
          <cell r="G905">
            <v>-4183675.79</v>
          </cell>
          <cell r="H905">
            <v>-781641.02</v>
          </cell>
          <cell r="I905">
            <v>-3845556.8277419354</v>
          </cell>
          <cell r="J905" t="str">
            <v>TRIBONDES</v>
          </cell>
        </row>
        <row r="906">
          <cell r="A906" t="str">
            <v>5210010301</v>
          </cell>
          <cell r="B906">
            <v>5210</v>
          </cell>
          <cell r="C906" t="str">
            <v>010301</v>
          </cell>
          <cell r="D906">
            <v>-2864975.23</v>
          </cell>
          <cell r="E906">
            <v>537.9</v>
          </cell>
          <cell r="F906">
            <v>349354.59</v>
          </cell>
          <cell r="G906">
            <v>-3213791.92</v>
          </cell>
          <cell r="H906">
            <v>-348816.69</v>
          </cell>
          <cell r="I906">
            <v>-3079940.3112903228</v>
          </cell>
          <cell r="J906" t="str">
            <v>CON BANCA MULTIPLE</v>
          </cell>
        </row>
        <row r="907">
          <cell r="A907" t="str">
            <v>521001030101</v>
          </cell>
          <cell r="B907">
            <v>5210</v>
          </cell>
          <cell r="C907" t="str">
            <v>01030101</v>
          </cell>
          <cell r="D907">
            <v>-2864975.23</v>
          </cell>
          <cell r="E907">
            <v>537.9</v>
          </cell>
          <cell r="F907">
            <v>349354.59</v>
          </cell>
          <cell r="G907">
            <v>-3213791.92</v>
          </cell>
          <cell r="H907">
            <v>-348816.69</v>
          </cell>
          <cell r="I907">
            <v>-3079940.3112903228</v>
          </cell>
          <cell r="J907" t="str">
            <v>INVERSION PROPIA TESORERIA</v>
          </cell>
        </row>
        <row r="908">
          <cell r="A908" t="str">
            <v>5210010303</v>
          </cell>
          <cell r="B908">
            <v>5210</v>
          </cell>
          <cell r="C908" t="str">
            <v>010303</v>
          </cell>
          <cell r="D908">
            <v>-537059.54</v>
          </cell>
          <cell r="E908">
            <v>0.02</v>
          </cell>
          <cell r="F908">
            <v>432824.35</v>
          </cell>
          <cell r="G908">
            <v>-969883.87</v>
          </cell>
          <cell r="H908">
            <v>-432824.33</v>
          </cell>
          <cell r="I908">
            <v>-765616.51645161293</v>
          </cell>
          <cell r="J908" t="str">
            <v>CON CASAS DE BOLSA</v>
          </cell>
        </row>
        <row r="909">
          <cell r="A909" t="str">
            <v>521001030301</v>
          </cell>
          <cell r="B909">
            <v>5210</v>
          </cell>
          <cell r="C909" t="str">
            <v>01030301</v>
          </cell>
          <cell r="D909">
            <v>-537059.54</v>
          </cell>
          <cell r="E909">
            <v>0.02</v>
          </cell>
          <cell r="F909">
            <v>432824.35</v>
          </cell>
          <cell r="G909">
            <v>-969883.87</v>
          </cell>
          <cell r="H909">
            <v>-432824.33</v>
          </cell>
          <cell r="I909">
            <v>-765616.51645161293</v>
          </cell>
          <cell r="J909" t="str">
            <v>INVERSION PROPIA TESORERIA</v>
          </cell>
        </row>
        <row r="910">
          <cell r="A910" t="str">
            <v>52100106</v>
          </cell>
          <cell r="B910">
            <v>5210</v>
          </cell>
          <cell r="C910" t="str">
            <v>0106</v>
          </cell>
          <cell r="D910">
            <v>-735165.34</v>
          </cell>
          <cell r="E910">
            <v>192884.85</v>
          </cell>
          <cell r="F910">
            <v>766367.7</v>
          </cell>
          <cell r="G910">
            <v>-1308648.19</v>
          </cell>
          <cell r="H910">
            <v>-573482.85</v>
          </cell>
          <cell r="I910">
            <v>-887988.06677419355</v>
          </cell>
          <cell r="J910" t="str">
            <v>BONOS GOBIERNO FEDERAL M 3</v>
          </cell>
        </row>
        <row r="911">
          <cell r="A911" t="str">
            <v>5210010601</v>
          </cell>
          <cell r="B911">
            <v>5210</v>
          </cell>
          <cell r="C911" t="str">
            <v>010601</v>
          </cell>
          <cell r="D911">
            <v>-54651.66</v>
          </cell>
          <cell r="E911">
            <v>101986.87</v>
          </cell>
          <cell r="F911">
            <v>531373.79</v>
          </cell>
          <cell r="G911">
            <v>-484038.58</v>
          </cell>
          <cell r="H911">
            <v>-429386.92</v>
          </cell>
          <cell r="I911">
            <v>-141432.64000000001</v>
          </cell>
          <cell r="J911" t="str">
            <v>CON BANCA MULTIPLE</v>
          </cell>
        </row>
        <row r="912">
          <cell r="A912" t="str">
            <v>521001060101</v>
          </cell>
          <cell r="B912">
            <v>5210</v>
          </cell>
          <cell r="C912" t="str">
            <v>01060101</v>
          </cell>
          <cell r="D912">
            <v>-54651.66</v>
          </cell>
          <cell r="E912">
            <v>101986.87</v>
          </cell>
          <cell r="F912">
            <v>531373.79</v>
          </cell>
          <cell r="G912">
            <v>-484038.58</v>
          </cell>
          <cell r="H912">
            <v>-429386.92</v>
          </cell>
          <cell r="I912">
            <v>-141432.64000000001</v>
          </cell>
          <cell r="J912" t="str">
            <v>INVERSION PROPIA TESORERIA</v>
          </cell>
        </row>
        <row r="913">
          <cell r="A913" t="str">
            <v>5210010603</v>
          </cell>
          <cell r="B913">
            <v>5210</v>
          </cell>
          <cell r="C913" t="str">
            <v>010603</v>
          </cell>
          <cell r="D913">
            <v>-680513.68</v>
          </cell>
          <cell r="E913">
            <v>90897.98</v>
          </cell>
          <cell r="F913">
            <v>234993.91</v>
          </cell>
          <cell r="G913">
            <v>-824609.61</v>
          </cell>
          <cell r="H913">
            <v>-144095.93</v>
          </cell>
          <cell r="I913">
            <v>-746555.42677419353</v>
          </cell>
          <cell r="J913" t="str">
            <v>CON CASAS DE BOLSA</v>
          </cell>
        </row>
        <row r="914">
          <cell r="A914" t="str">
            <v>521001060301</v>
          </cell>
          <cell r="B914">
            <v>5210</v>
          </cell>
          <cell r="C914" t="str">
            <v>01060301</v>
          </cell>
          <cell r="D914">
            <v>-680513.68</v>
          </cell>
          <cell r="E914">
            <v>90897.98</v>
          </cell>
          <cell r="F914">
            <v>234993.91</v>
          </cell>
          <cell r="G914">
            <v>-824609.61</v>
          </cell>
          <cell r="H914">
            <v>-144095.93</v>
          </cell>
          <cell r="I914">
            <v>-746555.42677419353</v>
          </cell>
          <cell r="J914" t="str">
            <v>INVERSION PROPIA TESORERIA</v>
          </cell>
        </row>
        <row r="915">
          <cell r="A915" t="str">
            <v>52100109</v>
          </cell>
          <cell r="B915">
            <v>5210</v>
          </cell>
          <cell r="C915" t="str">
            <v>0109</v>
          </cell>
          <cell r="D915">
            <v>-170794.44</v>
          </cell>
          <cell r="E915">
            <v>0</v>
          </cell>
          <cell r="F915">
            <v>0</v>
          </cell>
          <cell r="G915">
            <v>-170794.44</v>
          </cell>
          <cell r="H915">
            <v>0</v>
          </cell>
          <cell r="I915">
            <v>-170794.44</v>
          </cell>
          <cell r="J915" t="str">
            <v>BONDES LS</v>
          </cell>
        </row>
        <row r="916">
          <cell r="A916" t="str">
            <v>5210010901</v>
          </cell>
          <cell r="B916">
            <v>5210</v>
          </cell>
          <cell r="C916" t="str">
            <v>010901</v>
          </cell>
          <cell r="D916">
            <v>-170794.44</v>
          </cell>
          <cell r="E916">
            <v>0</v>
          </cell>
          <cell r="F916">
            <v>0</v>
          </cell>
          <cell r="G916">
            <v>-170794.44</v>
          </cell>
          <cell r="H916">
            <v>0</v>
          </cell>
          <cell r="I916">
            <v>-170794.44</v>
          </cell>
          <cell r="J916" t="str">
            <v>CON BANCA MULTIPLE</v>
          </cell>
        </row>
        <row r="917">
          <cell r="A917" t="str">
            <v>521001090101</v>
          </cell>
          <cell r="B917">
            <v>5210</v>
          </cell>
          <cell r="C917" t="str">
            <v>01090101</v>
          </cell>
          <cell r="D917">
            <v>-170794.44</v>
          </cell>
          <cell r="E917">
            <v>0</v>
          </cell>
          <cell r="F917">
            <v>0</v>
          </cell>
          <cell r="G917">
            <v>-170794.44</v>
          </cell>
          <cell r="H917">
            <v>0</v>
          </cell>
          <cell r="I917">
            <v>-170794.44</v>
          </cell>
          <cell r="J917" t="str">
            <v>INVERSION PROPIA TESORERIA</v>
          </cell>
        </row>
        <row r="918">
          <cell r="A918" t="str">
            <v>52100110</v>
          </cell>
          <cell r="B918">
            <v>5210</v>
          </cell>
          <cell r="C918" t="str">
            <v>0110</v>
          </cell>
          <cell r="D918">
            <v>-3308.44</v>
          </cell>
          <cell r="E918">
            <v>0</v>
          </cell>
          <cell r="F918">
            <v>0</v>
          </cell>
          <cell r="G918">
            <v>-3308.44</v>
          </cell>
          <cell r="H918">
            <v>0</v>
          </cell>
          <cell r="I918">
            <v>-3308.44</v>
          </cell>
          <cell r="J918" t="str">
            <v>BONOS M5</v>
          </cell>
        </row>
        <row r="919">
          <cell r="A919" t="str">
            <v>5210011003</v>
          </cell>
          <cell r="B919">
            <v>5210</v>
          </cell>
          <cell r="C919" t="str">
            <v>011003</v>
          </cell>
          <cell r="D919">
            <v>-3308.44</v>
          </cell>
          <cell r="E919">
            <v>0</v>
          </cell>
          <cell r="F919">
            <v>0</v>
          </cell>
          <cell r="G919">
            <v>-3308.44</v>
          </cell>
          <cell r="H919">
            <v>0</v>
          </cell>
          <cell r="I919">
            <v>-3308.44</v>
          </cell>
          <cell r="J919" t="str">
            <v>CON CASAS DE BOLSA</v>
          </cell>
        </row>
        <row r="920">
          <cell r="A920" t="str">
            <v>521001100301</v>
          </cell>
          <cell r="B920">
            <v>5210</v>
          </cell>
          <cell r="C920" t="str">
            <v>01100301</v>
          </cell>
          <cell r="D920">
            <v>-3308.44</v>
          </cell>
          <cell r="E920">
            <v>0</v>
          </cell>
          <cell r="F920">
            <v>0</v>
          </cell>
          <cell r="G920">
            <v>-3308.44</v>
          </cell>
          <cell r="H920">
            <v>0</v>
          </cell>
          <cell r="I920">
            <v>-3308.44</v>
          </cell>
          <cell r="J920" t="str">
            <v>INVERSION PROPIA TESORERIA</v>
          </cell>
        </row>
        <row r="921">
          <cell r="A921" t="str">
            <v>52100111</v>
          </cell>
          <cell r="B921">
            <v>5210</v>
          </cell>
          <cell r="C921" t="str">
            <v>0111</v>
          </cell>
          <cell r="D921">
            <v>-5083128.51</v>
          </cell>
          <cell r="E921">
            <v>105011.54</v>
          </cell>
          <cell r="F921">
            <v>1548444.06</v>
          </cell>
          <cell r="G921">
            <v>-6526561.0300000003</v>
          </cell>
          <cell r="H921">
            <v>-1443432.52</v>
          </cell>
          <cell r="I921">
            <v>-6270240.8138709674</v>
          </cell>
          <cell r="J921" t="str">
            <v>IPABONOS</v>
          </cell>
        </row>
        <row r="922">
          <cell r="A922" t="str">
            <v>5210011101</v>
          </cell>
          <cell r="B922">
            <v>5210</v>
          </cell>
          <cell r="C922" t="str">
            <v>011101</v>
          </cell>
          <cell r="D922">
            <v>-2358435.2599999998</v>
          </cell>
          <cell r="E922">
            <v>105011.54</v>
          </cell>
          <cell r="F922">
            <v>1548444.06</v>
          </cell>
          <cell r="G922">
            <v>-3801867.78</v>
          </cell>
          <cell r="H922">
            <v>-1443432.52</v>
          </cell>
          <cell r="I922">
            <v>-3545547.5638709678</v>
          </cell>
          <cell r="J922" t="str">
            <v>CON BANCA MULTIPLE</v>
          </cell>
        </row>
        <row r="923">
          <cell r="A923" t="str">
            <v>521001110101</v>
          </cell>
          <cell r="B923">
            <v>5210</v>
          </cell>
          <cell r="C923" t="str">
            <v>01110101</v>
          </cell>
          <cell r="D923">
            <v>-2358435.2599999998</v>
          </cell>
          <cell r="E923">
            <v>105011.54</v>
          </cell>
          <cell r="F923">
            <v>1548444.06</v>
          </cell>
          <cell r="G923">
            <v>-3801867.78</v>
          </cell>
          <cell r="H923">
            <v>-1443432.52</v>
          </cell>
          <cell r="I923">
            <v>-3545547.5638709678</v>
          </cell>
          <cell r="J923" t="str">
            <v>INVERSION PROPIA TESORERIA</v>
          </cell>
        </row>
        <row r="924">
          <cell r="A924" t="str">
            <v>5210011103</v>
          </cell>
          <cell r="B924">
            <v>5210</v>
          </cell>
          <cell r="C924" t="str">
            <v>011103</v>
          </cell>
          <cell r="D924">
            <v>-2724693.25</v>
          </cell>
          <cell r="E924">
            <v>0</v>
          </cell>
          <cell r="F924">
            <v>0</v>
          </cell>
          <cell r="G924">
            <v>-2724693.25</v>
          </cell>
          <cell r="H924">
            <v>0</v>
          </cell>
          <cell r="I924">
            <v>-2724693.25</v>
          </cell>
          <cell r="J924" t="str">
            <v>CON CASAS DE BOLSA</v>
          </cell>
        </row>
        <row r="925">
          <cell r="A925" t="str">
            <v>521001110301</v>
          </cell>
          <cell r="B925">
            <v>5210</v>
          </cell>
          <cell r="C925" t="str">
            <v>01110301</v>
          </cell>
          <cell r="D925">
            <v>-2724693.25</v>
          </cell>
          <cell r="E925">
            <v>0</v>
          </cell>
          <cell r="F925">
            <v>0</v>
          </cell>
          <cell r="G925">
            <v>-2724693.25</v>
          </cell>
          <cell r="H925">
            <v>0</v>
          </cell>
          <cell r="I925">
            <v>-2724693.25</v>
          </cell>
          <cell r="J925" t="str">
            <v>INVERSION PROPIA TESORERIA</v>
          </cell>
        </row>
        <row r="926">
          <cell r="A926" t="str">
            <v>52100112</v>
          </cell>
          <cell r="B926">
            <v>5210</v>
          </cell>
          <cell r="C926" t="str">
            <v>0112</v>
          </cell>
          <cell r="D926">
            <v>-12300792.77</v>
          </cell>
          <cell r="E926">
            <v>5.08</v>
          </cell>
          <cell r="F926">
            <v>1268667.8400000001</v>
          </cell>
          <cell r="G926">
            <v>-13569455.529999999</v>
          </cell>
          <cell r="H926">
            <v>-1268662.76</v>
          </cell>
          <cell r="I926">
            <v>-13139529.12483871</v>
          </cell>
          <cell r="J926" t="str">
            <v>BREMS</v>
          </cell>
        </row>
        <row r="927">
          <cell r="A927" t="str">
            <v>5210011201</v>
          </cell>
          <cell r="B927">
            <v>5210</v>
          </cell>
          <cell r="C927" t="str">
            <v>011201</v>
          </cell>
          <cell r="D927">
            <v>-3927671.14</v>
          </cell>
          <cell r="E927">
            <v>1.7</v>
          </cell>
          <cell r="F927">
            <v>799889.45</v>
          </cell>
          <cell r="G927">
            <v>-4727558.8899999997</v>
          </cell>
          <cell r="H927">
            <v>-799887.75</v>
          </cell>
          <cell r="I927">
            <v>-4420014.9580645161</v>
          </cell>
          <cell r="J927" t="str">
            <v>CON BANCA MULTIPLE</v>
          </cell>
        </row>
        <row r="928">
          <cell r="A928" t="str">
            <v>521001120101</v>
          </cell>
          <cell r="B928">
            <v>5210</v>
          </cell>
          <cell r="C928" t="str">
            <v>01120101</v>
          </cell>
          <cell r="D928">
            <v>-3927671.14</v>
          </cell>
          <cell r="E928">
            <v>1.7</v>
          </cell>
          <cell r="F928">
            <v>799889.45</v>
          </cell>
          <cell r="G928">
            <v>-4727558.8899999997</v>
          </cell>
          <cell r="H928">
            <v>-799887.75</v>
          </cell>
          <cell r="I928">
            <v>-4420014.9580645161</v>
          </cell>
          <cell r="J928" t="str">
            <v>INVERSION PROPIA TESORERIA</v>
          </cell>
        </row>
        <row r="929">
          <cell r="A929" t="str">
            <v>5210011202</v>
          </cell>
          <cell r="B929">
            <v>5210</v>
          </cell>
          <cell r="C929" t="str">
            <v>011202</v>
          </cell>
          <cell r="D929">
            <v>-215277.77</v>
          </cell>
          <cell r="E929">
            <v>0</v>
          </cell>
          <cell r="F929">
            <v>0</v>
          </cell>
          <cell r="G929">
            <v>-215277.77</v>
          </cell>
          <cell r="H929">
            <v>0</v>
          </cell>
          <cell r="I929">
            <v>-215277.77</v>
          </cell>
          <cell r="J929" t="str">
            <v>CON BANCA DE DESARROLLO</v>
          </cell>
        </row>
        <row r="930">
          <cell r="A930" t="str">
            <v>521001120201</v>
          </cell>
          <cell r="B930">
            <v>5210</v>
          </cell>
          <cell r="C930" t="str">
            <v>01120201</v>
          </cell>
          <cell r="D930">
            <v>-215277.77</v>
          </cell>
          <cell r="E930">
            <v>0</v>
          </cell>
          <cell r="F930">
            <v>0</v>
          </cell>
          <cell r="G930">
            <v>-215277.77</v>
          </cell>
          <cell r="H930">
            <v>0</v>
          </cell>
          <cell r="I930">
            <v>-215277.77</v>
          </cell>
          <cell r="J930" t="str">
            <v>INVERSION PROPIA TESORERIA</v>
          </cell>
        </row>
        <row r="931">
          <cell r="A931" t="str">
            <v>5210011203</v>
          </cell>
          <cell r="B931">
            <v>5210</v>
          </cell>
          <cell r="C931" t="str">
            <v>011203</v>
          </cell>
          <cell r="D931">
            <v>-8157843.8600000003</v>
          </cell>
          <cell r="E931">
            <v>3.38</v>
          </cell>
          <cell r="F931">
            <v>468778.39</v>
          </cell>
          <cell r="G931">
            <v>-8626618.8699999992</v>
          </cell>
          <cell r="H931">
            <v>-468775.01</v>
          </cell>
          <cell r="I931">
            <v>-8504236.3967741933</v>
          </cell>
          <cell r="J931" t="str">
            <v>CON CASAS DE BOLSA</v>
          </cell>
        </row>
        <row r="932">
          <cell r="A932" t="str">
            <v>521001120301</v>
          </cell>
          <cell r="B932">
            <v>5210</v>
          </cell>
          <cell r="C932" t="str">
            <v>01120301</v>
          </cell>
          <cell r="D932">
            <v>-8157843.8600000003</v>
          </cell>
          <cell r="E932">
            <v>3.38</v>
          </cell>
          <cell r="F932">
            <v>468778.39</v>
          </cell>
          <cell r="G932">
            <v>-8626618.8699999992</v>
          </cell>
          <cell r="H932">
            <v>-468775.01</v>
          </cell>
          <cell r="I932">
            <v>-8504236.3967741933</v>
          </cell>
          <cell r="J932" t="str">
            <v>INVERSION PROPIA TESORERIA</v>
          </cell>
        </row>
        <row r="933">
          <cell r="A933" t="str">
            <v>52100115</v>
          </cell>
          <cell r="B933">
            <v>5210</v>
          </cell>
          <cell r="C933" t="str">
            <v>0115</v>
          </cell>
          <cell r="D933">
            <v>-1061752.3899999999</v>
          </cell>
          <cell r="E933">
            <v>0.01</v>
          </cell>
          <cell r="F933">
            <v>167072.4</v>
          </cell>
          <cell r="G933">
            <v>-1228824.78</v>
          </cell>
          <cell r="H933">
            <v>-167072.39000000001</v>
          </cell>
          <cell r="I933">
            <v>-1184656.9145161291</v>
          </cell>
          <cell r="J933" t="str">
            <v>BONOS LT</v>
          </cell>
        </row>
        <row r="934">
          <cell r="A934" t="str">
            <v>5210011501</v>
          </cell>
          <cell r="B934">
            <v>5210</v>
          </cell>
          <cell r="C934" t="str">
            <v>011501</v>
          </cell>
          <cell r="D934">
            <v>-970171.92</v>
          </cell>
          <cell r="E934">
            <v>0.01</v>
          </cell>
          <cell r="F934">
            <v>164965.34</v>
          </cell>
          <cell r="G934">
            <v>-1135137.25</v>
          </cell>
          <cell r="H934">
            <v>-164965.32999999999</v>
          </cell>
          <cell r="I934">
            <v>-1091241.2632258064</v>
          </cell>
          <cell r="J934" t="str">
            <v>CON BANCA MULTIPLE</v>
          </cell>
        </row>
        <row r="935">
          <cell r="A935" t="str">
            <v>521001150101</v>
          </cell>
          <cell r="B935">
            <v>5210</v>
          </cell>
          <cell r="C935" t="str">
            <v>01150101</v>
          </cell>
          <cell r="D935">
            <v>-970171.92</v>
          </cell>
          <cell r="E935">
            <v>0.01</v>
          </cell>
          <cell r="F935">
            <v>164965.34</v>
          </cell>
          <cell r="G935">
            <v>-1135137.25</v>
          </cell>
          <cell r="H935">
            <v>-164965.32999999999</v>
          </cell>
          <cell r="I935">
            <v>-1091241.2632258064</v>
          </cell>
          <cell r="J935" t="str">
            <v>INVERSION PROPIA TESORERIA</v>
          </cell>
        </row>
        <row r="936">
          <cell r="A936" t="str">
            <v>5210011503</v>
          </cell>
          <cell r="B936">
            <v>5210</v>
          </cell>
          <cell r="C936" t="str">
            <v>011503</v>
          </cell>
          <cell r="D936">
            <v>-91580.47</v>
          </cell>
          <cell r="E936">
            <v>0</v>
          </cell>
          <cell r="F936">
            <v>2107.06</v>
          </cell>
          <cell r="G936">
            <v>-93687.53</v>
          </cell>
          <cell r="H936">
            <v>-2107.06</v>
          </cell>
          <cell r="I936">
            <v>-93415.651290322581</v>
          </cell>
          <cell r="J936" t="str">
            <v>CON CASAS DE BOLSA</v>
          </cell>
        </row>
        <row r="937">
          <cell r="A937" t="str">
            <v>521001150301</v>
          </cell>
          <cell r="B937">
            <v>5210</v>
          </cell>
          <cell r="C937" t="str">
            <v>01150301</v>
          </cell>
          <cell r="D937">
            <v>-91580.47</v>
          </cell>
          <cell r="E937">
            <v>0</v>
          </cell>
          <cell r="F937">
            <v>2107.06</v>
          </cell>
          <cell r="G937">
            <v>-93687.53</v>
          </cell>
          <cell r="H937">
            <v>-2107.06</v>
          </cell>
          <cell r="I937">
            <v>-93415.651290322581</v>
          </cell>
          <cell r="J937" t="str">
            <v>INVERSION PROPIA TESORERIA</v>
          </cell>
        </row>
        <row r="938">
          <cell r="A938" t="str">
            <v>52100116</v>
          </cell>
          <cell r="B938">
            <v>5210</v>
          </cell>
          <cell r="C938" t="str">
            <v>0116</v>
          </cell>
          <cell r="D938">
            <v>-33260.83</v>
          </cell>
          <cell r="E938">
            <v>0</v>
          </cell>
          <cell r="F938">
            <v>0</v>
          </cell>
          <cell r="G938">
            <v>-33260.83</v>
          </cell>
          <cell r="H938">
            <v>0</v>
          </cell>
          <cell r="I938">
            <v>-33260.83</v>
          </cell>
          <cell r="J938" t="str">
            <v>BONOS M0</v>
          </cell>
        </row>
        <row r="939">
          <cell r="A939" t="str">
            <v>5210011601</v>
          </cell>
          <cell r="B939">
            <v>5210</v>
          </cell>
          <cell r="C939" t="str">
            <v>011601</v>
          </cell>
          <cell r="D939">
            <v>-33260.83</v>
          </cell>
          <cell r="E939">
            <v>0</v>
          </cell>
          <cell r="F939">
            <v>0</v>
          </cell>
          <cell r="G939">
            <v>-33260.83</v>
          </cell>
          <cell r="H939">
            <v>0</v>
          </cell>
          <cell r="I939">
            <v>-33260.83</v>
          </cell>
          <cell r="J939" t="str">
            <v>CON BANCA MULTIPLE</v>
          </cell>
        </row>
        <row r="940">
          <cell r="A940" t="str">
            <v>521001160101</v>
          </cell>
          <cell r="B940">
            <v>5210</v>
          </cell>
          <cell r="C940" t="str">
            <v>01160101</v>
          </cell>
          <cell r="D940">
            <v>-33260.83</v>
          </cell>
          <cell r="E940">
            <v>0</v>
          </cell>
          <cell r="F940">
            <v>0</v>
          </cell>
          <cell r="G940">
            <v>-33260.83</v>
          </cell>
          <cell r="H940">
            <v>0</v>
          </cell>
          <cell r="I940">
            <v>-33260.83</v>
          </cell>
          <cell r="J940" t="str">
            <v>INVERSION PROPIA TESORERIA</v>
          </cell>
        </row>
        <row r="941">
          <cell r="A941" t="str">
            <v>521002</v>
          </cell>
          <cell r="B941">
            <v>5210</v>
          </cell>
          <cell r="C941" t="str">
            <v>02</v>
          </cell>
          <cell r="D941">
            <v>-4593862.12</v>
          </cell>
          <cell r="E941">
            <v>245339.86</v>
          </cell>
          <cell r="F941">
            <v>2632863.84</v>
          </cell>
          <cell r="G941">
            <v>-6981386.0999999996</v>
          </cell>
          <cell r="H941">
            <v>-2387523.98</v>
          </cell>
          <cell r="I941">
            <v>-5790577.2354838708</v>
          </cell>
          <cell r="J941" t="str">
            <v>PAPEL EMITIDO CON BANCA MULTIPLE</v>
          </cell>
        </row>
        <row r="942">
          <cell r="A942" t="str">
            <v>52100201</v>
          </cell>
          <cell r="B942">
            <v>5210</v>
          </cell>
          <cell r="C942" t="str">
            <v>0201</v>
          </cell>
          <cell r="D942">
            <v>-66.569999999999993</v>
          </cell>
          <cell r="E942">
            <v>0</v>
          </cell>
          <cell r="F942">
            <v>0</v>
          </cell>
          <cell r="G942">
            <v>-66.569999999999993</v>
          </cell>
          <cell r="H942">
            <v>0</v>
          </cell>
          <cell r="I942">
            <v>-66.569999999999993</v>
          </cell>
          <cell r="J942" t="str">
            <v>ACEPTACIONES BANCARIAS</v>
          </cell>
        </row>
        <row r="943">
          <cell r="A943" t="str">
            <v>5210020103</v>
          </cell>
          <cell r="B943">
            <v>5210</v>
          </cell>
          <cell r="C943" t="str">
            <v>020103</v>
          </cell>
          <cell r="D943">
            <v>-66.569999999999993</v>
          </cell>
          <cell r="E943">
            <v>0</v>
          </cell>
          <cell r="F943">
            <v>0</v>
          </cell>
          <cell r="G943">
            <v>-66.569999999999993</v>
          </cell>
          <cell r="H943">
            <v>0</v>
          </cell>
          <cell r="I943">
            <v>-66.569999999999993</v>
          </cell>
          <cell r="J943" t="str">
            <v>CON CASAS DE BOLSA</v>
          </cell>
        </row>
        <row r="944">
          <cell r="A944" t="str">
            <v>521002010301</v>
          </cell>
          <cell r="B944">
            <v>5210</v>
          </cell>
          <cell r="C944" t="str">
            <v>02010301</v>
          </cell>
          <cell r="D944">
            <v>-66.569999999999993</v>
          </cell>
          <cell r="E944">
            <v>0</v>
          </cell>
          <cell r="F944">
            <v>0</v>
          </cell>
          <cell r="G944">
            <v>-66.569999999999993</v>
          </cell>
          <cell r="H944">
            <v>0</v>
          </cell>
          <cell r="I944">
            <v>-66.569999999999993</v>
          </cell>
          <cell r="J944" t="str">
            <v>INVERSION PROPIA TESORERIA</v>
          </cell>
        </row>
        <row r="945">
          <cell r="A945" t="str">
            <v>52100202</v>
          </cell>
          <cell r="B945">
            <v>5210</v>
          </cell>
          <cell r="C945" t="str">
            <v>0202</v>
          </cell>
          <cell r="D945">
            <v>-4593795.55</v>
          </cell>
          <cell r="E945">
            <v>245339.86</v>
          </cell>
          <cell r="F945">
            <v>2632863.84</v>
          </cell>
          <cell r="G945">
            <v>-6981319.5300000003</v>
          </cell>
          <cell r="H945">
            <v>-2387523.98</v>
          </cell>
          <cell r="I945">
            <v>-5790510.6654838705</v>
          </cell>
          <cell r="J945" t="str">
            <v>PAGARES CON RENDIM LIQ AL VTO</v>
          </cell>
        </row>
        <row r="946">
          <cell r="A946" t="str">
            <v>5210020201</v>
          </cell>
          <cell r="B946">
            <v>5210</v>
          </cell>
          <cell r="C946" t="str">
            <v>020201</v>
          </cell>
          <cell r="D946">
            <v>-48391.040000000001</v>
          </cell>
          <cell r="E946">
            <v>245337.79</v>
          </cell>
          <cell r="F946">
            <v>829582.73</v>
          </cell>
          <cell r="G946">
            <v>-632635.98</v>
          </cell>
          <cell r="H946">
            <v>-584244.93999999994</v>
          </cell>
          <cell r="I946">
            <v>-361082.48838709679</v>
          </cell>
          <cell r="J946" t="str">
            <v>CON BANCA MULTIPLE</v>
          </cell>
        </row>
        <row r="947">
          <cell r="A947" t="str">
            <v>521002020101</v>
          </cell>
          <cell r="B947">
            <v>5210</v>
          </cell>
          <cell r="C947" t="str">
            <v>02020101</v>
          </cell>
          <cell r="D947">
            <v>-48391.040000000001</v>
          </cell>
          <cell r="E947">
            <v>245337.79</v>
          </cell>
          <cell r="F947">
            <v>829582.73</v>
          </cell>
          <cell r="G947">
            <v>-632635.98</v>
          </cell>
          <cell r="H947">
            <v>-584244.93999999994</v>
          </cell>
          <cell r="I947">
            <v>-361082.48838709679</v>
          </cell>
          <cell r="J947" t="str">
            <v>INVERSION PROPIA TESORERIA</v>
          </cell>
        </row>
        <row r="948">
          <cell r="A948" t="str">
            <v>5210020202</v>
          </cell>
          <cell r="B948">
            <v>5210</v>
          </cell>
          <cell r="C948" t="str">
            <v>020202</v>
          </cell>
          <cell r="D948">
            <v>-74375</v>
          </cell>
          <cell r="E948">
            <v>0</v>
          </cell>
          <cell r="F948">
            <v>0</v>
          </cell>
          <cell r="G948">
            <v>-74375</v>
          </cell>
          <cell r="H948">
            <v>0</v>
          </cell>
          <cell r="I948">
            <v>-74375</v>
          </cell>
          <cell r="J948" t="str">
            <v>CON BANCA DE DESARROLLO</v>
          </cell>
        </row>
        <row r="949">
          <cell r="A949" t="str">
            <v>521002020201</v>
          </cell>
          <cell r="B949">
            <v>5210</v>
          </cell>
          <cell r="C949" t="str">
            <v>02020201</v>
          </cell>
          <cell r="D949">
            <v>-74375</v>
          </cell>
          <cell r="E949">
            <v>0</v>
          </cell>
          <cell r="F949">
            <v>0</v>
          </cell>
          <cell r="G949">
            <v>-74375</v>
          </cell>
          <cell r="H949">
            <v>0</v>
          </cell>
          <cell r="I949">
            <v>-74375</v>
          </cell>
          <cell r="J949" t="str">
            <v>INVERSION PROPIA TESORERIA</v>
          </cell>
        </row>
        <row r="950">
          <cell r="A950" t="str">
            <v>5210020203</v>
          </cell>
          <cell r="B950">
            <v>5210</v>
          </cell>
          <cell r="C950" t="str">
            <v>020203</v>
          </cell>
          <cell r="D950">
            <v>-4471029.51</v>
          </cell>
          <cell r="E950">
            <v>2.0699999999999998</v>
          </cell>
          <cell r="F950">
            <v>1803281.11</v>
          </cell>
          <cell r="G950">
            <v>-6274308.5499999998</v>
          </cell>
          <cell r="H950">
            <v>-1803279.04</v>
          </cell>
          <cell r="I950">
            <v>-5355053.1770967739</v>
          </cell>
          <cell r="J950" t="str">
            <v>CON CASAS DE BOLSA</v>
          </cell>
        </row>
        <row r="951">
          <cell r="A951" t="str">
            <v>521002020301</v>
          </cell>
          <cell r="B951">
            <v>5210</v>
          </cell>
          <cell r="C951" t="str">
            <v>02020301</v>
          </cell>
          <cell r="D951">
            <v>-4471029.51</v>
          </cell>
          <cell r="E951">
            <v>2.0699999999999998</v>
          </cell>
          <cell r="F951">
            <v>1803281.11</v>
          </cell>
          <cell r="G951">
            <v>-6274308.5499999998</v>
          </cell>
          <cell r="H951">
            <v>-1803279.04</v>
          </cell>
          <cell r="I951">
            <v>-5355053.1770967739</v>
          </cell>
          <cell r="J951" t="str">
            <v>INVERSION PROPIA TESORERIA</v>
          </cell>
        </row>
        <row r="952">
          <cell r="A952" t="str">
            <v>521003</v>
          </cell>
          <cell r="B952">
            <v>5210</v>
          </cell>
          <cell r="C952" t="str">
            <v>03</v>
          </cell>
          <cell r="D952">
            <v>-1073644.06</v>
          </cell>
          <cell r="E952">
            <v>2.48</v>
          </cell>
          <cell r="F952">
            <v>1631866.22</v>
          </cell>
          <cell r="G952">
            <v>-2705507.8</v>
          </cell>
          <cell r="H952">
            <v>-1631863.74</v>
          </cell>
          <cell r="I952">
            <v>-1979190.5616129031</v>
          </cell>
          <cell r="J952" t="str">
            <v>PAPEL EMITIDO POR BANCA DE DESARROLLO</v>
          </cell>
        </row>
        <row r="953">
          <cell r="A953" t="str">
            <v>52100302</v>
          </cell>
          <cell r="B953">
            <v>5210</v>
          </cell>
          <cell r="C953" t="str">
            <v>0302</v>
          </cell>
          <cell r="D953">
            <v>-1073644.06</v>
          </cell>
          <cell r="E953">
            <v>2.48</v>
          </cell>
          <cell r="F953">
            <v>1631866.22</v>
          </cell>
          <cell r="G953">
            <v>-2705507.8</v>
          </cell>
          <cell r="H953">
            <v>-1631863.74</v>
          </cell>
          <cell r="I953">
            <v>-1979190.5616129031</v>
          </cell>
          <cell r="J953" t="str">
            <v>PAGARES CON RENDIM LIQ AL VTO</v>
          </cell>
        </row>
        <row r="954">
          <cell r="A954" t="str">
            <v>5210030201</v>
          </cell>
          <cell r="B954">
            <v>5210</v>
          </cell>
          <cell r="C954" t="str">
            <v>030201</v>
          </cell>
          <cell r="D954">
            <v>0</v>
          </cell>
          <cell r="E954">
            <v>0</v>
          </cell>
          <cell r="F954">
            <v>253916.67</v>
          </cell>
          <cell r="G954">
            <v>-253916.67</v>
          </cell>
          <cell r="H954">
            <v>-253916.67</v>
          </cell>
          <cell r="I954">
            <v>-192137.09903225806</v>
          </cell>
          <cell r="J954" t="str">
            <v>CON BANCA MULTIPLE</v>
          </cell>
        </row>
        <row r="955">
          <cell r="A955" t="str">
            <v>521003020101</v>
          </cell>
          <cell r="B955">
            <v>5210</v>
          </cell>
          <cell r="C955" t="str">
            <v>03020101</v>
          </cell>
          <cell r="D955">
            <v>0</v>
          </cell>
          <cell r="E955">
            <v>0</v>
          </cell>
          <cell r="F955">
            <v>253916.67</v>
          </cell>
          <cell r="G955">
            <v>-253916.67</v>
          </cell>
          <cell r="H955">
            <v>-253916.67</v>
          </cell>
          <cell r="I955">
            <v>-192137.09903225806</v>
          </cell>
          <cell r="J955" t="str">
            <v>INVERSION PROPIA TESORERIA</v>
          </cell>
        </row>
        <row r="956">
          <cell r="A956" t="str">
            <v>5210030203</v>
          </cell>
          <cell r="B956">
            <v>5210</v>
          </cell>
          <cell r="C956" t="str">
            <v>030203</v>
          </cell>
          <cell r="D956">
            <v>-1073644.06</v>
          </cell>
          <cell r="E956">
            <v>2.48</v>
          </cell>
          <cell r="F956">
            <v>1377949.55</v>
          </cell>
          <cell r="G956">
            <v>-2451591.13</v>
          </cell>
          <cell r="H956">
            <v>-1377947.07</v>
          </cell>
          <cell r="I956">
            <v>-1787053.4625806452</v>
          </cell>
          <cell r="J956" t="str">
            <v>CON CASAS DE BOLSA</v>
          </cell>
        </row>
        <row r="957">
          <cell r="A957" t="str">
            <v>521003020301</v>
          </cell>
          <cell r="B957">
            <v>5210</v>
          </cell>
          <cell r="C957" t="str">
            <v>03020301</v>
          </cell>
          <cell r="D957">
            <v>-1073644.06</v>
          </cell>
          <cell r="E957">
            <v>2.48</v>
          </cell>
          <cell r="F957">
            <v>1377949.55</v>
          </cell>
          <cell r="G957">
            <v>-2451591.13</v>
          </cell>
          <cell r="H957">
            <v>-1377947.07</v>
          </cell>
          <cell r="I957">
            <v>-1787053.4625806452</v>
          </cell>
          <cell r="J957" t="str">
            <v>INVERSION PROPIA TESORERIA</v>
          </cell>
        </row>
        <row r="958">
          <cell r="A958" t="str">
            <v>54010</v>
          </cell>
          <cell r="B958">
            <v>5401</v>
          </cell>
          <cell r="C958" t="str">
            <v>0</v>
          </cell>
          <cell r="D958">
            <v>29568.82</v>
          </cell>
          <cell r="E958">
            <v>2485924.2400000002</v>
          </cell>
          <cell r="F958">
            <v>3710845.22</v>
          </cell>
          <cell r="G958">
            <v>-1195352.1599999999</v>
          </cell>
          <cell r="H958">
            <v>-1224920.98</v>
          </cell>
          <cell r="I958">
            <v>-494378.49225806451</v>
          </cell>
          <cell r="J958" t="str">
            <v>RES VAL VALOR RAZ Y DEC TIT VAL COST</v>
          </cell>
        </row>
        <row r="959">
          <cell r="A959" t="str">
            <v>540101</v>
          </cell>
          <cell r="B959">
            <v>5401</v>
          </cell>
          <cell r="C959" t="str">
            <v>01</v>
          </cell>
          <cell r="D959">
            <v>-241124.45</v>
          </cell>
          <cell r="E959">
            <v>85515.91</v>
          </cell>
          <cell r="F959">
            <v>770247.15</v>
          </cell>
          <cell r="G959">
            <v>-925855.69</v>
          </cell>
          <cell r="H959">
            <v>-684731.24</v>
          </cell>
          <cell r="I959">
            <v>-544452.785483871</v>
          </cell>
          <cell r="J959" t="str">
            <v>TITULOS PARA NEGOCIAR</v>
          </cell>
        </row>
        <row r="960">
          <cell r="A960" t="str">
            <v>54010101</v>
          </cell>
          <cell r="B960">
            <v>5401</v>
          </cell>
          <cell r="C960" t="str">
            <v>0101</v>
          </cell>
          <cell r="D960">
            <v>-12603.63</v>
          </cell>
          <cell r="E960">
            <v>17247.32</v>
          </cell>
          <cell r="F960">
            <v>383308.22</v>
          </cell>
          <cell r="G960">
            <v>-378664.53</v>
          </cell>
          <cell r="H960">
            <v>-366060.9</v>
          </cell>
          <cell r="I960">
            <v>-67279.684838709683</v>
          </cell>
          <cell r="J960" t="str">
            <v>VALORES GUBERNAMENTALES CORTO PLAZO</v>
          </cell>
        </row>
        <row r="961">
          <cell r="A961" t="str">
            <v>5401010101</v>
          </cell>
          <cell r="B961">
            <v>5401</v>
          </cell>
          <cell r="C961" t="str">
            <v>010101</v>
          </cell>
          <cell r="D961">
            <v>5039.87</v>
          </cell>
          <cell r="E961">
            <v>12013.75</v>
          </cell>
          <cell r="F961">
            <v>0</v>
          </cell>
          <cell r="G961">
            <v>17053.62</v>
          </cell>
          <cell r="H961">
            <v>12013.75</v>
          </cell>
          <cell r="I961">
            <v>7967.1006451612902</v>
          </cell>
          <cell r="J961" t="str">
            <v>EN DIRECTO</v>
          </cell>
        </row>
        <row r="962">
          <cell r="A962" t="str">
            <v>540101010101</v>
          </cell>
          <cell r="B962">
            <v>5401</v>
          </cell>
          <cell r="C962" t="str">
            <v>01010101</v>
          </cell>
          <cell r="D962">
            <v>5039.87</v>
          </cell>
          <cell r="E962">
            <v>12013.75</v>
          </cell>
          <cell r="F962">
            <v>0</v>
          </cell>
          <cell r="G962">
            <v>17053.62</v>
          </cell>
          <cell r="H962">
            <v>12013.75</v>
          </cell>
          <cell r="I962">
            <v>7967.1006451612902</v>
          </cell>
          <cell r="J962" t="str">
            <v>CETES</v>
          </cell>
        </row>
        <row r="963">
          <cell r="A963" t="str">
            <v>5401010102</v>
          </cell>
          <cell r="B963">
            <v>5401</v>
          </cell>
          <cell r="C963" t="str">
            <v>010102</v>
          </cell>
          <cell r="D963">
            <v>-17643.5</v>
          </cell>
          <cell r="E963">
            <v>5233.57</v>
          </cell>
          <cell r="F963">
            <v>383308.22</v>
          </cell>
          <cell r="G963">
            <v>-395718.15</v>
          </cell>
          <cell r="H963">
            <v>-378074.65</v>
          </cell>
          <cell r="I963">
            <v>-75246.785483870961</v>
          </cell>
          <cell r="J963" t="str">
            <v>EN REPORTO</v>
          </cell>
        </row>
        <row r="964">
          <cell r="A964" t="str">
            <v>540101010201</v>
          </cell>
          <cell r="B964">
            <v>5401</v>
          </cell>
          <cell r="C964" t="str">
            <v>01010201</v>
          </cell>
          <cell r="D964">
            <v>-5233.57</v>
          </cell>
          <cell r="E964">
            <v>5233.57</v>
          </cell>
          <cell r="F964">
            <v>377614.61</v>
          </cell>
          <cell r="G964">
            <v>-377614.61</v>
          </cell>
          <cell r="H964">
            <v>-372381.04</v>
          </cell>
          <cell r="I964">
            <v>-61918.531290322579</v>
          </cell>
          <cell r="J964" t="str">
            <v>CETES</v>
          </cell>
        </row>
        <row r="965">
          <cell r="A965" t="str">
            <v>540101010205</v>
          </cell>
          <cell r="B965">
            <v>5401</v>
          </cell>
          <cell r="C965" t="str">
            <v>01010205</v>
          </cell>
          <cell r="D965">
            <v>0</v>
          </cell>
          <cell r="E965">
            <v>0</v>
          </cell>
          <cell r="F965">
            <v>5693.61</v>
          </cell>
          <cell r="G965">
            <v>-5693.61</v>
          </cell>
          <cell r="H965">
            <v>-5693.61</v>
          </cell>
          <cell r="I965">
            <v>-918.32419354838703</v>
          </cell>
          <cell r="J965" t="str">
            <v>TRIBONDES</v>
          </cell>
        </row>
        <row r="966">
          <cell r="A966" t="str">
            <v>540101010207</v>
          </cell>
          <cell r="B966">
            <v>5401</v>
          </cell>
          <cell r="C966" t="str">
            <v>01010207</v>
          </cell>
          <cell r="D966">
            <v>-12409.93</v>
          </cell>
          <cell r="E966">
            <v>0</v>
          </cell>
          <cell r="F966">
            <v>0</v>
          </cell>
          <cell r="G966">
            <v>-12409.93</v>
          </cell>
          <cell r="H966">
            <v>0</v>
          </cell>
          <cell r="I966">
            <v>-12409.93</v>
          </cell>
          <cell r="J966" t="str">
            <v>BREMS</v>
          </cell>
        </row>
        <row r="967">
          <cell r="A967" t="str">
            <v>54010102</v>
          </cell>
          <cell r="B967">
            <v>5401</v>
          </cell>
          <cell r="C967" t="str">
            <v>0102</v>
          </cell>
          <cell r="D967">
            <v>-324000.11</v>
          </cell>
          <cell r="E967">
            <v>68268.59</v>
          </cell>
          <cell r="F967">
            <v>246644.76</v>
          </cell>
          <cell r="G967">
            <v>-502376.28</v>
          </cell>
          <cell r="H967">
            <v>-178376.17</v>
          </cell>
          <cell r="I967">
            <v>-499265.35032258066</v>
          </cell>
          <cell r="J967" t="str">
            <v>PAPEL EMITIDO POR BCA MULT CTO PLAZO</v>
          </cell>
        </row>
        <row r="968">
          <cell r="A968" t="str">
            <v>5401010201</v>
          </cell>
          <cell r="B968">
            <v>5401</v>
          </cell>
          <cell r="C968" t="str">
            <v>010201</v>
          </cell>
          <cell r="D968">
            <v>-248335.09</v>
          </cell>
          <cell r="E968">
            <v>0</v>
          </cell>
          <cell r="F968">
            <v>150220.76</v>
          </cell>
          <cell r="G968">
            <v>-398555.85</v>
          </cell>
          <cell r="H968">
            <v>-150220.76</v>
          </cell>
          <cell r="I968">
            <v>-356850.10290322581</v>
          </cell>
          <cell r="J968" t="str">
            <v>EN DIRECTO</v>
          </cell>
        </row>
        <row r="969">
          <cell r="A969" t="str">
            <v>540101020103</v>
          </cell>
          <cell r="B969">
            <v>5401</v>
          </cell>
          <cell r="C969" t="str">
            <v>01020103</v>
          </cell>
          <cell r="D969">
            <v>-248335.09</v>
          </cell>
          <cell r="E969">
            <v>0</v>
          </cell>
          <cell r="F969">
            <v>150220.76</v>
          </cell>
          <cell r="G969">
            <v>-398555.85</v>
          </cell>
          <cell r="H969">
            <v>-150220.76</v>
          </cell>
          <cell r="I969">
            <v>-356850.10290322581</v>
          </cell>
          <cell r="J969" t="str">
            <v>PAGARE CON RENDIMIENTO LIQUID VTO</v>
          </cell>
        </row>
        <row r="970">
          <cell r="A970" t="str">
            <v>5401010202</v>
          </cell>
          <cell r="B970">
            <v>5401</v>
          </cell>
          <cell r="C970" t="str">
            <v>010202</v>
          </cell>
          <cell r="D970">
            <v>-75665.02</v>
          </cell>
          <cell r="E970">
            <v>68268.59</v>
          </cell>
          <cell r="F970">
            <v>96424</v>
          </cell>
          <cell r="G970">
            <v>-103820.43</v>
          </cell>
          <cell r="H970">
            <v>-28155.41</v>
          </cell>
          <cell r="I970">
            <v>-142415.24741935483</v>
          </cell>
          <cell r="J970" t="str">
            <v>EN REPORTO</v>
          </cell>
        </row>
        <row r="971">
          <cell r="A971" t="str">
            <v>540101020203</v>
          </cell>
          <cell r="B971">
            <v>5401</v>
          </cell>
          <cell r="C971" t="str">
            <v>01020203</v>
          </cell>
          <cell r="D971">
            <v>-75665.02</v>
          </cell>
          <cell r="E971">
            <v>68268.59</v>
          </cell>
          <cell r="F971">
            <v>96424</v>
          </cell>
          <cell r="G971">
            <v>-103820.43</v>
          </cell>
          <cell r="H971">
            <v>-28155.41</v>
          </cell>
          <cell r="I971">
            <v>-142415.24741935483</v>
          </cell>
          <cell r="J971" t="str">
            <v>PAGARE CON RENDIMIENTO LIQUID VTO</v>
          </cell>
        </row>
        <row r="972">
          <cell r="A972" t="str">
            <v>54010103</v>
          </cell>
          <cell r="B972">
            <v>5401</v>
          </cell>
          <cell r="C972" t="str">
            <v>0103</v>
          </cell>
          <cell r="D972">
            <v>95479.29</v>
          </cell>
          <cell r="E972">
            <v>0</v>
          </cell>
          <cell r="F972">
            <v>140294.17000000001</v>
          </cell>
          <cell r="G972">
            <v>-44814.879999999997</v>
          </cell>
          <cell r="H972">
            <v>-140294.17000000001</v>
          </cell>
          <cell r="I972">
            <v>22092.249677419353</v>
          </cell>
          <cell r="J972" t="str">
            <v>PAPEL EMITIDO BCA DES CORTO PLAZO</v>
          </cell>
        </row>
        <row r="973">
          <cell r="A973" t="str">
            <v>5401010301</v>
          </cell>
          <cell r="B973">
            <v>5401</v>
          </cell>
          <cell r="C973" t="str">
            <v>010301</v>
          </cell>
          <cell r="D973">
            <v>128093.98</v>
          </cell>
          <cell r="E973">
            <v>0</v>
          </cell>
          <cell r="F973">
            <v>140294.17000000001</v>
          </cell>
          <cell r="G973">
            <v>-12200.19</v>
          </cell>
          <cell r="H973">
            <v>-140294.17000000001</v>
          </cell>
          <cell r="I973">
            <v>54706.939677419352</v>
          </cell>
          <cell r="J973" t="str">
            <v>EN DIRECTO</v>
          </cell>
        </row>
        <row r="974">
          <cell r="A974" t="str">
            <v>540101030103</v>
          </cell>
          <cell r="B974">
            <v>5401</v>
          </cell>
          <cell r="C974" t="str">
            <v>01030103</v>
          </cell>
          <cell r="D974">
            <v>128093.98</v>
          </cell>
          <cell r="E974">
            <v>0</v>
          </cell>
          <cell r="F974">
            <v>140294.17000000001</v>
          </cell>
          <cell r="G974">
            <v>-12200.19</v>
          </cell>
          <cell r="H974">
            <v>-140294.17000000001</v>
          </cell>
          <cell r="I974">
            <v>54706.939677419352</v>
          </cell>
          <cell r="J974" t="str">
            <v>PAGARE CON RENDIMIENTO LIQ VTO</v>
          </cell>
        </row>
        <row r="975">
          <cell r="A975" t="str">
            <v>5401010302</v>
          </cell>
          <cell r="B975">
            <v>5401</v>
          </cell>
          <cell r="C975" t="str">
            <v>010302</v>
          </cell>
          <cell r="D975">
            <v>-32614.69</v>
          </cell>
          <cell r="E975">
            <v>0</v>
          </cell>
          <cell r="F975">
            <v>0</v>
          </cell>
          <cell r="G975">
            <v>-32614.69</v>
          </cell>
          <cell r="H975">
            <v>0</v>
          </cell>
          <cell r="I975">
            <v>-32614.69</v>
          </cell>
          <cell r="J975" t="str">
            <v>EN REPORTO</v>
          </cell>
        </row>
        <row r="976">
          <cell r="A976" t="str">
            <v>540101030203</v>
          </cell>
          <cell r="B976">
            <v>5401</v>
          </cell>
          <cell r="C976" t="str">
            <v>01030203</v>
          </cell>
          <cell r="D976">
            <v>-32614.69</v>
          </cell>
          <cell r="E976">
            <v>0</v>
          </cell>
          <cell r="F976">
            <v>0</v>
          </cell>
          <cell r="G976">
            <v>-32614.69</v>
          </cell>
          <cell r="H976">
            <v>0</v>
          </cell>
          <cell r="I976">
            <v>-32614.69</v>
          </cell>
          <cell r="J976" t="str">
            <v>PAGARE CON RENDIMIENTO LIQ VTO</v>
          </cell>
        </row>
        <row r="977">
          <cell r="A977" t="str">
            <v>540111</v>
          </cell>
          <cell r="B977">
            <v>5401</v>
          </cell>
          <cell r="C977" t="str">
            <v>11</v>
          </cell>
          <cell r="D977">
            <v>-53175.85</v>
          </cell>
          <cell r="E977">
            <v>214396.52</v>
          </cell>
          <cell r="F977">
            <v>2282887.5699999998</v>
          </cell>
          <cell r="G977">
            <v>-2121666.9</v>
          </cell>
          <cell r="H977">
            <v>-2068491.05</v>
          </cell>
          <cell r="I977">
            <v>-433391.82580645161</v>
          </cell>
          <cell r="J977" t="str">
            <v>TIT A REC EN OPERAC REPORTO CORTO PLAZO</v>
          </cell>
        </row>
        <row r="978">
          <cell r="A978" t="str">
            <v>54011101</v>
          </cell>
          <cell r="B978">
            <v>5401</v>
          </cell>
          <cell r="C978" t="str">
            <v>1101</v>
          </cell>
          <cell r="D978">
            <v>-214396.52</v>
          </cell>
          <cell r="E978">
            <v>214396.52</v>
          </cell>
          <cell r="F978">
            <v>1596680.65</v>
          </cell>
          <cell r="G978">
            <v>-1596680.65</v>
          </cell>
          <cell r="H978">
            <v>-1382284.13</v>
          </cell>
          <cell r="I978">
            <v>-299025.23774193547</v>
          </cell>
          <cell r="J978" t="str">
            <v>DEUDA GUBERNAMENTAL CORTO PLAZO</v>
          </cell>
        </row>
        <row r="979">
          <cell r="A979" t="str">
            <v>5401110101</v>
          </cell>
          <cell r="B979">
            <v>5401</v>
          </cell>
          <cell r="C979" t="str">
            <v>110101</v>
          </cell>
          <cell r="D979">
            <v>0</v>
          </cell>
          <cell r="E979">
            <v>0</v>
          </cell>
          <cell r="F979">
            <v>907774.25</v>
          </cell>
          <cell r="G979">
            <v>-907774.25</v>
          </cell>
          <cell r="H979">
            <v>-907774.25</v>
          </cell>
          <cell r="I979">
            <v>-146415.20161290321</v>
          </cell>
          <cell r="J979" t="str">
            <v>CETES</v>
          </cell>
        </row>
        <row r="980">
          <cell r="A980" t="str">
            <v>540111010103</v>
          </cell>
          <cell r="B980">
            <v>5401</v>
          </cell>
          <cell r="C980" t="str">
            <v>11010103</v>
          </cell>
          <cell r="D980">
            <v>0</v>
          </cell>
          <cell r="E980">
            <v>0</v>
          </cell>
          <cell r="F980">
            <v>907774.25</v>
          </cell>
          <cell r="G980">
            <v>-907774.25</v>
          </cell>
          <cell r="H980">
            <v>-907774.25</v>
          </cell>
          <cell r="I980">
            <v>-146415.20161290321</v>
          </cell>
          <cell r="J980" t="str">
            <v>CON CASAS DE BOLSA</v>
          </cell>
        </row>
        <row r="981">
          <cell r="A981" t="str">
            <v>5401110106</v>
          </cell>
          <cell r="B981">
            <v>5401</v>
          </cell>
          <cell r="C981" t="str">
            <v>110106</v>
          </cell>
          <cell r="D981">
            <v>0</v>
          </cell>
          <cell r="E981">
            <v>0</v>
          </cell>
          <cell r="F981">
            <v>688906.4</v>
          </cell>
          <cell r="G981">
            <v>-688906.4</v>
          </cell>
          <cell r="H981">
            <v>-688906.4</v>
          </cell>
          <cell r="I981">
            <v>-111113.93548387097</v>
          </cell>
          <cell r="J981" t="str">
            <v>BONOS M3</v>
          </cell>
        </row>
        <row r="982">
          <cell r="A982" t="str">
            <v>540111010601</v>
          </cell>
          <cell r="B982">
            <v>5401</v>
          </cell>
          <cell r="C982" t="str">
            <v>11010601</v>
          </cell>
          <cell r="D982">
            <v>0</v>
          </cell>
          <cell r="E982">
            <v>0</v>
          </cell>
          <cell r="F982">
            <v>688906.4</v>
          </cell>
          <cell r="G982">
            <v>-688906.4</v>
          </cell>
          <cell r="H982">
            <v>-688906.4</v>
          </cell>
          <cell r="I982">
            <v>-111113.93548387097</v>
          </cell>
          <cell r="J982" t="str">
            <v>CON BCA MULTIPLE</v>
          </cell>
        </row>
        <row r="983">
          <cell r="A983" t="str">
            <v>5401110109</v>
          </cell>
          <cell r="B983">
            <v>5401</v>
          </cell>
          <cell r="C983" t="str">
            <v>110109</v>
          </cell>
          <cell r="D983">
            <v>-214396.52</v>
          </cell>
          <cell r="E983">
            <v>214396.52</v>
          </cell>
          <cell r="F983">
            <v>0</v>
          </cell>
          <cell r="G983">
            <v>0</v>
          </cell>
          <cell r="H983">
            <v>214396.52</v>
          </cell>
          <cell r="I983">
            <v>-41496.100645161292</v>
          </cell>
          <cell r="J983" t="str">
            <v>IPABONOS</v>
          </cell>
        </row>
        <row r="984">
          <cell r="A984" t="str">
            <v>540111010901</v>
          </cell>
          <cell r="B984">
            <v>5401</v>
          </cell>
          <cell r="C984" t="str">
            <v>11010901</v>
          </cell>
          <cell r="D984">
            <v>-214396.52</v>
          </cell>
          <cell r="E984">
            <v>214396.52</v>
          </cell>
          <cell r="F984">
            <v>0</v>
          </cell>
          <cell r="G984">
            <v>0</v>
          </cell>
          <cell r="H984">
            <v>214396.52</v>
          </cell>
          <cell r="I984">
            <v>-41496.100645161292</v>
          </cell>
          <cell r="J984" t="str">
            <v>CON BCA MULTIPLE</v>
          </cell>
        </row>
        <row r="985">
          <cell r="A985" t="str">
            <v>54011102</v>
          </cell>
          <cell r="B985">
            <v>5401</v>
          </cell>
          <cell r="C985" t="str">
            <v>1102</v>
          </cell>
          <cell r="D985">
            <v>161220.67000000001</v>
          </cell>
          <cell r="E985">
            <v>0</v>
          </cell>
          <cell r="F985">
            <v>686206.92</v>
          </cell>
          <cell r="G985">
            <v>-524986.25</v>
          </cell>
          <cell r="H985">
            <v>-686206.92</v>
          </cell>
          <cell r="I985">
            <v>-134366.58806451614</v>
          </cell>
          <cell r="J985" t="str">
            <v>PAPEL EMITIDO BCA MULTIPLE CORTO PLAZO</v>
          </cell>
        </row>
        <row r="986">
          <cell r="A986" t="str">
            <v>5401110203</v>
          </cell>
          <cell r="B986">
            <v>5401</v>
          </cell>
          <cell r="C986" t="str">
            <v>110203</v>
          </cell>
          <cell r="D986">
            <v>161220.67000000001</v>
          </cell>
          <cell r="E986">
            <v>0</v>
          </cell>
          <cell r="F986">
            <v>686206.92</v>
          </cell>
          <cell r="G986">
            <v>-524986.25</v>
          </cell>
          <cell r="H986">
            <v>-686206.92</v>
          </cell>
          <cell r="I986">
            <v>-134366.58806451614</v>
          </cell>
          <cell r="J986" t="str">
            <v>PAGARES CON REND LIQ AL VTO</v>
          </cell>
        </row>
        <row r="987">
          <cell r="A987" t="str">
            <v>540111020301</v>
          </cell>
          <cell r="B987">
            <v>5401</v>
          </cell>
          <cell r="C987" t="str">
            <v>11020301</v>
          </cell>
          <cell r="D987">
            <v>161220.67000000001</v>
          </cell>
          <cell r="E987">
            <v>0</v>
          </cell>
          <cell r="F987">
            <v>686206.92</v>
          </cell>
          <cell r="G987">
            <v>-524986.25</v>
          </cell>
          <cell r="H987">
            <v>-686206.92</v>
          </cell>
          <cell r="I987">
            <v>-134366.58806451614</v>
          </cell>
          <cell r="J987" t="str">
            <v>CON BANCA MULTIPLE</v>
          </cell>
        </row>
        <row r="988">
          <cell r="A988" t="str">
            <v>540112</v>
          </cell>
          <cell r="B988">
            <v>5401</v>
          </cell>
          <cell r="C988" t="str">
            <v>12</v>
          </cell>
          <cell r="D988">
            <v>230720.79</v>
          </cell>
          <cell r="E988">
            <v>2186011.81</v>
          </cell>
          <cell r="F988">
            <v>287898.68</v>
          </cell>
          <cell r="G988">
            <v>2128833.92</v>
          </cell>
          <cell r="H988">
            <v>1898113.13</v>
          </cell>
          <cell r="I988">
            <v>528089.26258064515</v>
          </cell>
          <cell r="J988" t="str">
            <v>TITULOS A ENTREGAR EN OPER DE REPORTO</v>
          </cell>
        </row>
        <row r="989">
          <cell r="A989" t="str">
            <v>54011201</v>
          </cell>
          <cell r="B989">
            <v>5401</v>
          </cell>
          <cell r="C989" t="str">
            <v>1201</v>
          </cell>
          <cell r="D989">
            <v>232040.02</v>
          </cell>
          <cell r="E989">
            <v>1979988.87</v>
          </cell>
          <cell r="F989">
            <v>219630.09</v>
          </cell>
          <cell r="G989">
            <v>1992398.8</v>
          </cell>
          <cell r="H989">
            <v>1760358.78</v>
          </cell>
          <cell r="I989">
            <v>374272.02322580648</v>
          </cell>
          <cell r="J989" t="str">
            <v>DEUDA GUBERNAMENTAL CORTO PLAZO</v>
          </cell>
        </row>
        <row r="990">
          <cell r="A990" t="str">
            <v>5401120101</v>
          </cell>
          <cell r="B990">
            <v>5401</v>
          </cell>
          <cell r="C990" t="str">
            <v>120101</v>
          </cell>
          <cell r="D990">
            <v>5233.57</v>
          </cell>
          <cell r="E990">
            <v>1285388.8600000001</v>
          </cell>
          <cell r="F990">
            <v>5233.57</v>
          </cell>
          <cell r="G990">
            <v>1285388.8600000001</v>
          </cell>
          <cell r="H990">
            <v>1280155.29</v>
          </cell>
          <cell r="I990">
            <v>208333.73290322581</v>
          </cell>
          <cell r="J990" t="str">
            <v>CETES</v>
          </cell>
        </row>
        <row r="991">
          <cell r="A991" t="str">
            <v>540112010101</v>
          </cell>
          <cell r="B991">
            <v>5401</v>
          </cell>
          <cell r="C991" t="str">
            <v>12010101</v>
          </cell>
          <cell r="D991">
            <v>5233.57</v>
          </cell>
          <cell r="E991">
            <v>1285388.8600000001</v>
          </cell>
          <cell r="F991">
            <v>5233.57</v>
          </cell>
          <cell r="G991">
            <v>1285388.8600000001</v>
          </cell>
          <cell r="H991">
            <v>1280155.29</v>
          </cell>
          <cell r="I991">
            <v>208333.73290322581</v>
          </cell>
          <cell r="J991" t="str">
            <v>CON BCA MULTIPLE</v>
          </cell>
        </row>
        <row r="992">
          <cell r="A992" t="str">
            <v>5401120103</v>
          </cell>
          <cell r="B992">
            <v>5401</v>
          </cell>
          <cell r="C992" t="str">
            <v>120103</v>
          </cell>
          <cell r="D992">
            <v>0</v>
          </cell>
          <cell r="E992">
            <v>5693.61</v>
          </cell>
          <cell r="F992">
            <v>0</v>
          </cell>
          <cell r="G992">
            <v>5693.61</v>
          </cell>
          <cell r="H992">
            <v>5693.61</v>
          </cell>
          <cell r="I992">
            <v>918.32419354838703</v>
          </cell>
          <cell r="J992" t="str">
            <v>TRIBONDES</v>
          </cell>
        </row>
        <row r="993">
          <cell r="A993" t="str">
            <v>540112010301</v>
          </cell>
          <cell r="B993">
            <v>5401</v>
          </cell>
          <cell r="C993" t="str">
            <v>12010301</v>
          </cell>
          <cell r="D993">
            <v>0</v>
          </cell>
          <cell r="E993">
            <v>5693.61</v>
          </cell>
          <cell r="F993">
            <v>0</v>
          </cell>
          <cell r="G993">
            <v>5693.61</v>
          </cell>
          <cell r="H993">
            <v>5693.61</v>
          </cell>
          <cell r="I993">
            <v>918.32419354838703</v>
          </cell>
          <cell r="J993" t="str">
            <v>CON BCA MULTIPLE</v>
          </cell>
        </row>
        <row r="994">
          <cell r="A994" t="str">
            <v>5401120106</v>
          </cell>
          <cell r="B994">
            <v>5401</v>
          </cell>
          <cell r="C994" t="str">
            <v>120106</v>
          </cell>
          <cell r="D994">
            <v>0</v>
          </cell>
          <cell r="E994">
            <v>688906.4</v>
          </cell>
          <cell r="F994">
            <v>0</v>
          </cell>
          <cell r="G994">
            <v>688906.4</v>
          </cell>
          <cell r="H994">
            <v>688906.4</v>
          </cell>
          <cell r="I994">
            <v>111113.93548387097</v>
          </cell>
          <cell r="J994" t="str">
            <v>BONOS M3</v>
          </cell>
        </row>
        <row r="995">
          <cell r="A995" t="str">
            <v>540112010601</v>
          </cell>
          <cell r="B995">
            <v>5401</v>
          </cell>
          <cell r="C995" t="str">
            <v>12010601</v>
          </cell>
          <cell r="D995">
            <v>0</v>
          </cell>
          <cell r="E995">
            <v>688906.4</v>
          </cell>
          <cell r="F995">
            <v>0</v>
          </cell>
          <cell r="G995">
            <v>688906.4</v>
          </cell>
          <cell r="H995">
            <v>688906.4</v>
          </cell>
          <cell r="I995">
            <v>111113.93548387097</v>
          </cell>
          <cell r="J995" t="str">
            <v>CON BCA MULTIPLE</v>
          </cell>
        </row>
        <row r="996">
          <cell r="A996" t="str">
            <v>5401120109</v>
          </cell>
          <cell r="B996">
            <v>5401</v>
          </cell>
          <cell r="C996" t="str">
            <v>120109</v>
          </cell>
          <cell r="D996">
            <v>214396.52</v>
          </cell>
          <cell r="E996">
            <v>0</v>
          </cell>
          <cell r="F996">
            <v>214396.52</v>
          </cell>
          <cell r="G996">
            <v>0</v>
          </cell>
          <cell r="H996">
            <v>-214396.52</v>
          </cell>
          <cell r="I996">
            <v>41496.100645161292</v>
          </cell>
          <cell r="J996" t="str">
            <v>IPABONOS</v>
          </cell>
        </row>
        <row r="997">
          <cell r="A997" t="str">
            <v>540112010901</v>
          </cell>
          <cell r="B997">
            <v>5401</v>
          </cell>
          <cell r="C997" t="str">
            <v>12010901</v>
          </cell>
          <cell r="D997">
            <v>214396.52</v>
          </cell>
          <cell r="E997">
            <v>0</v>
          </cell>
          <cell r="F997">
            <v>214396.52</v>
          </cell>
          <cell r="G997">
            <v>0</v>
          </cell>
          <cell r="H997">
            <v>-214396.52</v>
          </cell>
          <cell r="I997">
            <v>41496.100645161292</v>
          </cell>
          <cell r="J997" t="str">
            <v>CON BCA MULTIPLE</v>
          </cell>
        </row>
        <row r="998">
          <cell r="A998" t="str">
            <v>5401120110</v>
          </cell>
          <cell r="B998">
            <v>5401</v>
          </cell>
          <cell r="C998" t="str">
            <v>120110</v>
          </cell>
          <cell r="D998">
            <v>12409.93</v>
          </cell>
          <cell r="E998">
            <v>0</v>
          </cell>
          <cell r="F998">
            <v>0</v>
          </cell>
          <cell r="G998">
            <v>12409.93</v>
          </cell>
          <cell r="H998">
            <v>0</v>
          </cell>
          <cell r="I998">
            <v>12409.93</v>
          </cell>
          <cell r="J998" t="str">
            <v>BREMS</v>
          </cell>
        </row>
        <row r="999">
          <cell r="A999" t="str">
            <v>540112011003</v>
          </cell>
          <cell r="B999">
            <v>5401</v>
          </cell>
          <cell r="C999" t="str">
            <v>12011003</v>
          </cell>
          <cell r="D999">
            <v>12409.93</v>
          </cell>
          <cell r="E999">
            <v>0</v>
          </cell>
          <cell r="F999">
            <v>0</v>
          </cell>
          <cell r="G999">
            <v>12409.93</v>
          </cell>
          <cell r="H999">
            <v>0</v>
          </cell>
          <cell r="I999">
            <v>12409.93</v>
          </cell>
          <cell r="J999" t="str">
            <v>CON CASAS DE BOLSA</v>
          </cell>
        </row>
        <row r="1000">
          <cell r="A1000" t="str">
            <v>54011202</v>
          </cell>
          <cell r="B1000">
            <v>5401</v>
          </cell>
          <cell r="C1000" t="str">
            <v>1202</v>
          </cell>
          <cell r="D1000">
            <v>-1319.23</v>
          </cell>
          <cell r="E1000">
            <v>206022.94</v>
          </cell>
          <cell r="F1000">
            <v>68268.59</v>
          </cell>
          <cell r="G1000">
            <v>136435.12</v>
          </cell>
          <cell r="H1000">
            <v>137754.35</v>
          </cell>
          <cell r="I1000">
            <v>153817.2393548387</v>
          </cell>
          <cell r="J1000" t="str">
            <v>PAPEL EMITIDO BCA MULTIPLE CORTO PLAZO</v>
          </cell>
        </row>
        <row r="1001">
          <cell r="A1001" t="str">
            <v>5401120202</v>
          </cell>
          <cell r="B1001">
            <v>5401</v>
          </cell>
          <cell r="C1001" t="str">
            <v>120202</v>
          </cell>
          <cell r="D1001">
            <v>-1319.23</v>
          </cell>
          <cell r="E1001">
            <v>206022.94</v>
          </cell>
          <cell r="F1001">
            <v>68268.59</v>
          </cell>
          <cell r="G1001">
            <v>136435.12</v>
          </cell>
          <cell r="H1001">
            <v>137754.35</v>
          </cell>
          <cell r="I1001">
            <v>153817.2393548387</v>
          </cell>
          <cell r="J1001" t="str">
            <v>PAGARE CON RENDIM LIQ AL VTO</v>
          </cell>
        </row>
        <row r="1002">
          <cell r="A1002" t="str">
            <v>540112020201</v>
          </cell>
          <cell r="B1002">
            <v>5401</v>
          </cell>
          <cell r="C1002" t="str">
            <v>12020201</v>
          </cell>
          <cell r="D1002">
            <v>-1319.23</v>
          </cell>
          <cell r="E1002">
            <v>206022.94</v>
          </cell>
          <cell r="F1002">
            <v>68268.59</v>
          </cell>
          <cell r="G1002">
            <v>136435.12</v>
          </cell>
          <cell r="H1002">
            <v>137754.35</v>
          </cell>
          <cell r="I1002">
            <v>153817.2393548387</v>
          </cell>
          <cell r="J1002" t="str">
            <v>CON BANCA MULTIPLE</v>
          </cell>
        </row>
        <row r="1003">
          <cell r="A1003" t="str">
            <v>540160</v>
          </cell>
          <cell r="B1003">
            <v>5401</v>
          </cell>
          <cell r="C1003" t="str">
            <v>60</v>
          </cell>
          <cell r="D1003">
            <v>93148.33</v>
          </cell>
          <cell r="E1003">
            <v>0</v>
          </cell>
          <cell r="F1003">
            <v>369811.82</v>
          </cell>
          <cell r="G1003">
            <v>-276663.49</v>
          </cell>
          <cell r="H1003">
            <v>-369811.82</v>
          </cell>
          <cell r="I1003">
            <v>-44623.143548387096</v>
          </cell>
          <cell r="J1003" t="str">
            <v>TITULOS POR RECIBIR EN OP DE RANGO</v>
          </cell>
        </row>
        <row r="1004">
          <cell r="A1004" t="str">
            <v>54016001</v>
          </cell>
          <cell r="B1004">
            <v>5401</v>
          </cell>
          <cell r="C1004" t="str">
            <v>6001</v>
          </cell>
          <cell r="D1004">
            <v>0</v>
          </cell>
          <cell r="E1004">
            <v>0</v>
          </cell>
          <cell r="F1004">
            <v>276663.49</v>
          </cell>
          <cell r="G1004">
            <v>-276663.49</v>
          </cell>
          <cell r="H1004">
            <v>-276663.49</v>
          </cell>
          <cell r="I1004">
            <v>-44623.143548387096</v>
          </cell>
          <cell r="J1004" t="str">
            <v>DEUDA GUBERNAMENTAL</v>
          </cell>
        </row>
        <row r="1005">
          <cell r="A1005" t="str">
            <v>5401600101</v>
          </cell>
          <cell r="B1005">
            <v>5401</v>
          </cell>
          <cell r="C1005" t="str">
            <v>600101</v>
          </cell>
          <cell r="D1005">
            <v>0</v>
          </cell>
          <cell r="E1005">
            <v>0</v>
          </cell>
          <cell r="F1005">
            <v>276663.49</v>
          </cell>
          <cell r="G1005">
            <v>-276663.49</v>
          </cell>
          <cell r="H1005">
            <v>-276663.49</v>
          </cell>
          <cell r="I1005">
            <v>-44623.143548387096</v>
          </cell>
          <cell r="J1005" t="str">
            <v>EN DIRECTO</v>
          </cell>
        </row>
        <row r="1006">
          <cell r="A1006" t="str">
            <v>54016002</v>
          </cell>
          <cell r="B1006">
            <v>5401</v>
          </cell>
          <cell r="C1006" t="str">
            <v>6002</v>
          </cell>
          <cell r="D1006">
            <v>93148.33</v>
          </cell>
          <cell r="E1006">
            <v>0</v>
          </cell>
          <cell r="F1006">
            <v>93148.33</v>
          </cell>
          <cell r="G1006">
            <v>0</v>
          </cell>
          <cell r="H1006">
            <v>-93148.33</v>
          </cell>
          <cell r="I1006">
            <v>0</v>
          </cell>
          <cell r="J1006" t="str">
            <v>DEUDA BANCARIA</v>
          </cell>
        </row>
        <row r="1007">
          <cell r="A1007" t="str">
            <v>5401600201</v>
          </cell>
          <cell r="B1007">
            <v>5401</v>
          </cell>
          <cell r="C1007" t="str">
            <v>600201</v>
          </cell>
          <cell r="D1007">
            <v>93148.33</v>
          </cell>
          <cell r="E1007">
            <v>0</v>
          </cell>
          <cell r="F1007">
            <v>93148.33</v>
          </cell>
          <cell r="G1007">
            <v>0</v>
          </cell>
          <cell r="H1007">
            <v>-93148.33</v>
          </cell>
          <cell r="I1007">
            <v>0</v>
          </cell>
          <cell r="J1007" t="str">
            <v>EN DIRECTO</v>
          </cell>
        </row>
        <row r="1008">
          <cell r="A1008" t="str">
            <v>54030</v>
          </cell>
          <cell r="B1008">
            <v>5403</v>
          </cell>
          <cell r="C1008" t="str">
            <v>0</v>
          </cell>
          <cell r="D1008">
            <v>-19132995.329999998</v>
          </cell>
          <cell r="E1008">
            <v>20013972.359999999</v>
          </cell>
          <cell r="F1008">
            <v>100681070.26000001</v>
          </cell>
          <cell r="G1008">
            <v>-99800093.230000004</v>
          </cell>
          <cell r="H1008">
            <v>-80667097.900000006</v>
          </cell>
          <cell r="I1008">
            <v>-60198015.588387094</v>
          </cell>
          <cell r="J1008" t="str">
            <v>RESULT X COM VTA VLS INSTRUM FINANC DER</v>
          </cell>
        </row>
        <row r="1009">
          <cell r="A1009" t="str">
            <v>540301</v>
          </cell>
          <cell r="B1009">
            <v>5403</v>
          </cell>
          <cell r="C1009" t="str">
            <v>01</v>
          </cell>
          <cell r="D1009">
            <v>-19138710.309999999</v>
          </cell>
          <cell r="E1009">
            <v>20013972.359999999</v>
          </cell>
          <cell r="F1009">
            <v>100681070.26000001</v>
          </cell>
          <cell r="G1009">
            <v>-99805808.209999993</v>
          </cell>
          <cell r="H1009">
            <v>-80667097.900000006</v>
          </cell>
          <cell r="I1009">
            <v>-60203730.568387099</v>
          </cell>
          <cell r="J1009" t="str">
            <v>TITULOS PARA NEGOCIAR</v>
          </cell>
        </row>
        <row r="1010">
          <cell r="A1010" t="str">
            <v>54030101</v>
          </cell>
          <cell r="B1010">
            <v>5403</v>
          </cell>
          <cell r="C1010" t="str">
            <v>0101</v>
          </cell>
          <cell r="D1010">
            <v>-18893950.629999999</v>
          </cell>
          <cell r="E1010">
            <v>19939123.27</v>
          </cell>
          <cell r="F1010">
            <v>100652619.59999999</v>
          </cell>
          <cell r="G1010">
            <v>-99607446.959999993</v>
          </cell>
          <cell r="H1010">
            <v>-80713496.329999998</v>
          </cell>
          <cell r="I1010">
            <v>-59973532.605161287</v>
          </cell>
          <cell r="J1010" t="str">
            <v>VALORES GUBERNAMENTALES CORTO PLAZO</v>
          </cell>
        </row>
        <row r="1011">
          <cell r="A1011" t="str">
            <v>5403010101</v>
          </cell>
          <cell r="B1011">
            <v>5403</v>
          </cell>
          <cell r="C1011" t="str">
            <v>010101</v>
          </cell>
          <cell r="D1011">
            <v>-18893950.629999999</v>
          </cell>
          <cell r="E1011">
            <v>19936721.789999999</v>
          </cell>
          <cell r="F1011">
            <v>27133200.600000001</v>
          </cell>
          <cell r="G1011">
            <v>-26090429.440000001</v>
          </cell>
          <cell r="H1011">
            <v>-7196478.8099999996</v>
          </cell>
          <cell r="I1011">
            <v>-23935144.363225807</v>
          </cell>
          <cell r="J1011" t="str">
            <v>CETES</v>
          </cell>
        </row>
        <row r="1012">
          <cell r="A1012" t="str">
            <v>540301010101</v>
          </cell>
          <cell r="B1012">
            <v>5403</v>
          </cell>
          <cell r="C1012" t="str">
            <v>01010101</v>
          </cell>
          <cell r="D1012">
            <v>-16829.71</v>
          </cell>
          <cell r="E1012">
            <v>0</v>
          </cell>
          <cell r="F1012">
            <v>0</v>
          </cell>
          <cell r="G1012">
            <v>-16829.71</v>
          </cell>
          <cell r="H1012">
            <v>0</v>
          </cell>
          <cell r="I1012">
            <v>-16829.71</v>
          </cell>
          <cell r="J1012" t="str">
            <v>UTILIDAD</v>
          </cell>
        </row>
        <row r="1013">
          <cell r="A1013" t="str">
            <v>540301010103</v>
          </cell>
          <cell r="B1013">
            <v>5403</v>
          </cell>
          <cell r="C1013" t="str">
            <v>01010103</v>
          </cell>
          <cell r="D1013">
            <v>-18877120.920000002</v>
          </cell>
          <cell r="E1013">
            <v>19936721.789999999</v>
          </cell>
          <cell r="F1013">
            <v>27133200.600000001</v>
          </cell>
          <cell r="G1013">
            <v>-26073599.73</v>
          </cell>
          <cell r="H1013">
            <v>-7196478.8099999996</v>
          </cell>
          <cell r="I1013">
            <v>-23918314.653225806</v>
          </cell>
          <cell r="J1013" t="str">
            <v>UTILIDAD POSICION HEDGE</v>
          </cell>
        </row>
        <row r="1014">
          <cell r="A1014" t="str">
            <v>5403010103</v>
          </cell>
          <cell r="B1014">
            <v>5403</v>
          </cell>
          <cell r="C1014" t="str">
            <v>010103</v>
          </cell>
          <cell r="D1014">
            <v>0</v>
          </cell>
          <cell r="E1014">
            <v>2401.48</v>
          </cell>
          <cell r="F1014">
            <v>73519419</v>
          </cell>
          <cell r="G1014">
            <v>-73517017.519999996</v>
          </cell>
          <cell r="H1014">
            <v>-73517017.519999996</v>
          </cell>
          <cell r="I1014">
            <v>-36038388.241935484</v>
          </cell>
          <cell r="J1014" t="str">
            <v>BONOS GOBIERNO FEDERAL M3</v>
          </cell>
        </row>
        <row r="1015">
          <cell r="A1015" t="str">
            <v>540301010303</v>
          </cell>
          <cell r="B1015">
            <v>5403</v>
          </cell>
          <cell r="C1015" t="str">
            <v>01010303</v>
          </cell>
          <cell r="D1015">
            <v>0</v>
          </cell>
          <cell r="E1015">
            <v>2401.48</v>
          </cell>
          <cell r="F1015">
            <v>73519419</v>
          </cell>
          <cell r="G1015">
            <v>-73517017.519999996</v>
          </cell>
          <cell r="H1015">
            <v>-73517017.519999996</v>
          </cell>
          <cell r="I1015">
            <v>-36038388.241935484</v>
          </cell>
          <cell r="J1015" t="str">
            <v>UTILIDAD POSICION HEDGE</v>
          </cell>
        </row>
        <row r="1016">
          <cell r="A1016" t="str">
            <v>54030102</v>
          </cell>
          <cell r="B1016">
            <v>5403</v>
          </cell>
          <cell r="C1016" t="str">
            <v>0102</v>
          </cell>
          <cell r="D1016">
            <v>-244759.67999999999</v>
          </cell>
          <cell r="E1016">
            <v>74849.09</v>
          </cell>
          <cell r="F1016">
            <v>28450.66</v>
          </cell>
          <cell r="G1016">
            <v>-198361.25</v>
          </cell>
          <cell r="H1016">
            <v>46398.43</v>
          </cell>
          <cell r="I1016">
            <v>-230197.96322580645</v>
          </cell>
          <cell r="J1016" t="str">
            <v>TIT BANCARIOS EMIT BCA MULTIPLE CTO PZO</v>
          </cell>
        </row>
        <row r="1017">
          <cell r="A1017" t="str">
            <v>5403010203</v>
          </cell>
          <cell r="B1017">
            <v>5403</v>
          </cell>
          <cell r="C1017" t="str">
            <v>010203</v>
          </cell>
          <cell r="D1017">
            <v>-244759.67999999999</v>
          </cell>
          <cell r="E1017">
            <v>74849.09</v>
          </cell>
          <cell r="F1017">
            <v>28450.66</v>
          </cell>
          <cell r="G1017">
            <v>-198361.25</v>
          </cell>
          <cell r="H1017">
            <v>46398.43</v>
          </cell>
          <cell r="I1017">
            <v>-230197.96322580645</v>
          </cell>
          <cell r="J1017" t="str">
            <v>PAGARE CON RENDIMIENTO LIQUID AL VENC</v>
          </cell>
        </row>
        <row r="1018">
          <cell r="A1018" t="str">
            <v>540301020301</v>
          </cell>
          <cell r="B1018">
            <v>5403</v>
          </cell>
          <cell r="C1018" t="str">
            <v>01020301</v>
          </cell>
          <cell r="D1018">
            <v>-414097.19</v>
          </cell>
          <cell r="E1018">
            <v>0</v>
          </cell>
          <cell r="F1018">
            <v>28450.66</v>
          </cell>
          <cell r="G1018">
            <v>-442547.85</v>
          </cell>
          <cell r="H1018">
            <v>-28450.66</v>
          </cell>
          <cell r="I1018">
            <v>-428509.31451612903</v>
          </cell>
          <cell r="J1018" t="str">
            <v>UTILIDAD</v>
          </cell>
        </row>
        <row r="1019">
          <cell r="A1019" t="str">
            <v>540301020302</v>
          </cell>
          <cell r="B1019">
            <v>5403</v>
          </cell>
          <cell r="C1019" t="str">
            <v>01020302</v>
          </cell>
          <cell r="D1019">
            <v>169337.51</v>
          </cell>
          <cell r="E1019">
            <v>74849.09</v>
          </cell>
          <cell r="F1019">
            <v>0</v>
          </cell>
          <cell r="G1019">
            <v>244186.6</v>
          </cell>
          <cell r="H1019">
            <v>74849.09</v>
          </cell>
          <cell r="I1019">
            <v>198311.35129032258</v>
          </cell>
          <cell r="J1019" t="str">
            <v>PERDIDA</v>
          </cell>
        </row>
        <row r="1020">
          <cell r="A1020" t="str">
            <v>540341</v>
          </cell>
          <cell r="B1020">
            <v>5403</v>
          </cell>
          <cell r="C1020" t="str">
            <v>41</v>
          </cell>
          <cell r="D1020">
            <v>5714.98</v>
          </cell>
          <cell r="E1020">
            <v>0</v>
          </cell>
          <cell r="F1020">
            <v>0</v>
          </cell>
          <cell r="G1020">
            <v>5714.98</v>
          </cell>
          <cell r="H1020">
            <v>0</v>
          </cell>
          <cell r="I1020">
            <v>5714.98</v>
          </cell>
          <cell r="J1020" t="str">
            <v>INSTRUM FINANC DERIV CON FINES DE COBERT</v>
          </cell>
        </row>
        <row r="1021">
          <cell r="A1021" t="str">
            <v>54034102</v>
          </cell>
          <cell r="B1021">
            <v>5403</v>
          </cell>
          <cell r="C1021" t="str">
            <v>4102</v>
          </cell>
          <cell r="D1021">
            <v>5714.98</v>
          </cell>
          <cell r="E1021">
            <v>0</v>
          </cell>
          <cell r="F1021">
            <v>0</v>
          </cell>
          <cell r="G1021">
            <v>5714.98</v>
          </cell>
          <cell r="H1021">
            <v>0</v>
          </cell>
          <cell r="I1021">
            <v>5714.98</v>
          </cell>
          <cell r="J1021" t="str">
            <v>SWAPS</v>
          </cell>
        </row>
        <row r="1022">
          <cell r="A1022" t="str">
            <v>5403410205</v>
          </cell>
          <cell r="B1022">
            <v>5403</v>
          </cell>
          <cell r="C1022" t="str">
            <v>410205</v>
          </cell>
          <cell r="D1022">
            <v>5714.98</v>
          </cell>
          <cell r="E1022">
            <v>0</v>
          </cell>
          <cell r="F1022">
            <v>0</v>
          </cell>
          <cell r="G1022">
            <v>5714.98</v>
          </cell>
          <cell r="H1022">
            <v>0</v>
          </cell>
          <cell r="I1022">
            <v>5714.98</v>
          </cell>
          <cell r="J1022" t="str">
            <v>DE TASA DE INTERES BONO CUPON CERO</v>
          </cell>
        </row>
        <row r="1023">
          <cell r="A1023" t="str">
            <v>540341020502</v>
          </cell>
          <cell r="B1023">
            <v>5403</v>
          </cell>
          <cell r="C1023" t="str">
            <v>41020502</v>
          </cell>
          <cell r="D1023">
            <v>5714.98</v>
          </cell>
          <cell r="E1023">
            <v>0</v>
          </cell>
          <cell r="F1023">
            <v>0</v>
          </cell>
          <cell r="G1023">
            <v>5714.98</v>
          </cell>
          <cell r="H1023">
            <v>0</v>
          </cell>
          <cell r="I1023">
            <v>5714.98</v>
          </cell>
          <cell r="J1023" t="str">
            <v>PERDIDA</v>
          </cell>
        </row>
        <row r="1024">
          <cell r="A1024" t="str">
            <v>57010</v>
          </cell>
          <cell r="B1024">
            <v>5701</v>
          </cell>
          <cell r="C1024" t="str">
            <v>0</v>
          </cell>
          <cell r="D1024">
            <v>-3463841.09</v>
          </cell>
          <cell r="E1024">
            <v>2119982.31</v>
          </cell>
          <cell r="F1024">
            <v>4897594.05</v>
          </cell>
          <cell r="G1024">
            <v>-6241452.8300000001</v>
          </cell>
          <cell r="H1024">
            <v>-2777611.74</v>
          </cell>
          <cell r="I1024">
            <v>-3911842.983548387</v>
          </cell>
          <cell r="J1024" t="str">
            <v>RESULTADO DEL EJERC. DE SUBSID. Y ASOC.</v>
          </cell>
        </row>
        <row r="1025">
          <cell r="A1025" t="str">
            <v>570101</v>
          </cell>
          <cell r="B1025">
            <v>5701</v>
          </cell>
          <cell r="C1025" t="str">
            <v>01</v>
          </cell>
          <cell r="D1025">
            <v>-2071213.81</v>
          </cell>
          <cell r="E1025">
            <v>21832.7</v>
          </cell>
          <cell r="F1025">
            <v>511920.14</v>
          </cell>
          <cell r="G1025">
            <v>-2561301.25</v>
          </cell>
          <cell r="H1025">
            <v>-490087.44</v>
          </cell>
          <cell r="I1025">
            <v>-2150260.1712903227</v>
          </cell>
          <cell r="J1025" t="str">
            <v>EN SUBSIDIARIAS PERTENEC. AL SECT.FINAN.</v>
          </cell>
        </row>
        <row r="1026">
          <cell r="A1026" t="str">
            <v>57010101</v>
          </cell>
          <cell r="B1026">
            <v>5701</v>
          </cell>
          <cell r="C1026" t="str">
            <v>0101</v>
          </cell>
          <cell r="D1026">
            <v>-2071213.81</v>
          </cell>
          <cell r="E1026">
            <v>21832.7</v>
          </cell>
          <cell r="F1026">
            <v>511920.14</v>
          </cell>
          <cell r="G1026">
            <v>-2561301.25</v>
          </cell>
          <cell r="H1026">
            <v>-490087.44</v>
          </cell>
          <cell r="I1026">
            <v>-2150260.1712903227</v>
          </cell>
          <cell r="J1026" t="str">
            <v>UTILIDAD</v>
          </cell>
        </row>
        <row r="1027">
          <cell r="A1027" t="str">
            <v>5701010101</v>
          </cell>
          <cell r="B1027">
            <v>5701</v>
          </cell>
          <cell r="C1027" t="str">
            <v>010101</v>
          </cell>
          <cell r="D1027">
            <v>-32000</v>
          </cell>
          <cell r="E1027">
            <v>0</v>
          </cell>
          <cell r="F1027">
            <v>363000</v>
          </cell>
          <cell r="G1027">
            <v>-395000</v>
          </cell>
          <cell r="H1027">
            <v>-363000</v>
          </cell>
          <cell r="I1027">
            <v>-90548.387096774197</v>
          </cell>
          <cell r="J1027" t="str">
            <v>FID. MEXDER POR CTA. PROPIA</v>
          </cell>
        </row>
        <row r="1028">
          <cell r="A1028" t="str">
            <v>5701010102</v>
          </cell>
          <cell r="B1028">
            <v>5701</v>
          </cell>
          <cell r="C1028" t="str">
            <v>010102</v>
          </cell>
          <cell r="D1028">
            <v>-2015000</v>
          </cell>
          <cell r="E1028">
            <v>0</v>
          </cell>
          <cell r="F1028">
            <v>70000</v>
          </cell>
          <cell r="G1028">
            <v>-2085000</v>
          </cell>
          <cell r="H1028">
            <v>-70000</v>
          </cell>
          <cell r="I1028">
            <v>-2026290.3225806451</v>
          </cell>
          <cell r="J1028" t="str">
            <v>FID. MEXDER POR CTA. DE TERCEROS</v>
          </cell>
        </row>
        <row r="1029">
          <cell r="A1029" t="str">
            <v>5701010103</v>
          </cell>
          <cell r="B1029">
            <v>5701</v>
          </cell>
          <cell r="C1029" t="str">
            <v>010103</v>
          </cell>
          <cell r="D1029">
            <v>-24213.81</v>
          </cell>
          <cell r="E1029">
            <v>21832.7</v>
          </cell>
          <cell r="F1029">
            <v>78920.14</v>
          </cell>
          <cell r="G1029">
            <v>-81301.25</v>
          </cell>
          <cell r="H1029">
            <v>-57087.44</v>
          </cell>
          <cell r="I1029">
            <v>-33421.461612903229</v>
          </cell>
          <cell r="J1029" t="str">
            <v>DERIVADOS INVERLAT</v>
          </cell>
        </row>
        <row r="1030">
          <cell r="A1030" t="str">
            <v>57010102</v>
          </cell>
          <cell r="B1030">
            <v>5701</v>
          </cell>
          <cell r="C1030" t="str">
            <v>0102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 t="str">
            <v>PERDIDA</v>
          </cell>
        </row>
        <row r="1031">
          <cell r="A1031" t="str">
            <v>5701010201</v>
          </cell>
          <cell r="B1031">
            <v>5701</v>
          </cell>
          <cell r="C1031" t="str">
            <v>010201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 t="str">
            <v>FID. MEXDER POR CTA. PROPIA</v>
          </cell>
        </row>
        <row r="1032">
          <cell r="A1032" t="str">
            <v>570102</v>
          </cell>
          <cell r="B1032">
            <v>5701</v>
          </cell>
          <cell r="C1032" t="str">
            <v>02</v>
          </cell>
          <cell r="D1032">
            <v>-1431780.64</v>
          </cell>
          <cell r="E1032">
            <v>1612133.5</v>
          </cell>
          <cell r="F1032">
            <v>4346520.55</v>
          </cell>
          <cell r="G1032">
            <v>-4166167.69</v>
          </cell>
          <cell r="H1032">
            <v>-2734387.05</v>
          </cell>
          <cell r="I1032">
            <v>-1872810.8093548387</v>
          </cell>
          <cell r="J1032" t="str">
            <v>EN SUBSIDIA. NO PERTENEC. AL SECT.FINANC</v>
          </cell>
        </row>
        <row r="1033">
          <cell r="A1033" t="str">
            <v>57010201</v>
          </cell>
          <cell r="B1033">
            <v>5701</v>
          </cell>
          <cell r="C1033" t="str">
            <v>0201</v>
          </cell>
          <cell r="D1033">
            <v>-1432553.57</v>
          </cell>
          <cell r="E1033">
            <v>1612133.5</v>
          </cell>
          <cell r="F1033">
            <v>4345747.62</v>
          </cell>
          <cell r="G1033">
            <v>-4166167.69</v>
          </cell>
          <cell r="H1033">
            <v>-2733614.12</v>
          </cell>
          <cell r="I1033">
            <v>-1873459.0732258065</v>
          </cell>
          <cell r="J1033" t="str">
            <v>UTILIDAD</v>
          </cell>
        </row>
        <row r="1034">
          <cell r="A1034" t="str">
            <v>5701020101</v>
          </cell>
          <cell r="B1034">
            <v>5701</v>
          </cell>
          <cell r="C1034" t="str">
            <v>020101</v>
          </cell>
          <cell r="D1034">
            <v>-1432553.57</v>
          </cell>
          <cell r="E1034">
            <v>1612133.5</v>
          </cell>
          <cell r="F1034">
            <v>4341266.97</v>
          </cell>
          <cell r="G1034">
            <v>-4161687.04</v>
          </cell>
          <cell r="H1034">
            <v>-2729133.47</v>
          </cell>
          <cell r="I1034">
            <v>-1872736.3877419354</v>
          </cell>
          <cell r="J1034" t="str">
            <v>INMOBILIARIA INVERLAT</v>
          </cell>
        </row>
        <row r="1035">
          <cell r="A1035" t="str">
            <v>5701020102</v>
          </cell>
          <cell r="B1035">
            <v>5701</v>
          </cell>
          <cell r="C1035" t="str">
            <v>020102</v>
          </cell>
          <cell r="D1035">
            <v>0</v>
          </cell>
          <cell r="E1035">
            <v>0</v>
          </cell>
          <cell r="F1035">
            <v>4480.6499999999996</v>
          </cell>
          <cell r="G1035">
            <v>-4480.6499999999996</v>
          </cell>
          <cell r="H1035">
            <v>-4480.6499999999996</v>
          </cell>
          <cell r="I1035">
            <v>-722.68548387096769</v>
          </cell>
          <cell r="J1035" t="str">
            <v>SECORESA</v>
          </cell>
        </row>
        <row r="1036">
          <cell r="A1036" t="str">
            <v>57010202</v>
          </cell>
          <cell r="B1036">
            <v>5701</v>
          </cell>
          <cell r="C1036" t="str">
            <v>0202</v>
          </cell>
          <cell r="D1036">
            <v>772.93</v>
          </cell>
          <cell r="E1036">
            <v>0</v>
          </cell>
          <cell r="F1036">
            <v>772.93</v>
          </cell>
          <cell r="G1036">
            <v>0</v>
          </cell>
          <cell r="H1036">
            <v>-772.93</v>
          </cell>
          <cell r="I1036">
            <v>648.26387096774192</v>
          </cell>
          <cell r="J1036" t="str">
            <v>PERDIDA</v>
          </cell>
        </row>
        <row r="1037">
          <cell r="A1037" t="str">
            <v>5701020202</v>
          </cell>
          <cell r="B1037">
            <v>5701</v>
          </cell>
          <cell r="C1037" t="str">
            <v>020202</v>
          </cell>
          <cell r="D1037">
            <v>772.93</v>
          </cell>
          <cell r="E1037">
            <v>0</v>
          </cell>
          <cell r="F1037">
            <v>772.93</v>
          </cell>
          <cell r="G1037">
            <v>0</v>
          </cell>
          <cell r="H1037">
            <v>-772.93</v>
          </cell>
          <cell r="I1037">
            <v>648.26387096774192</v>
          </cell>
          <cell r="J1037" t="str">
            <v>SECORESA</v>
          </cell>
        </row>
        <row r="1038">
          <cell r="A1038" t="str">
            <v>570121</v>
          </cell>
          <cell r="B1038">
            <v>5701</v>
          </cell>
          <cell r="C1038" t="str">
            <v>21</v>
          </cell>
          <cell r="D1038">
            <v>39153.360000000001</v>
          </cell>
          <cell r="E1038">
            <v>486016.11</v>
          </cell>
          <cell r="F1038">
            <v>39153.360000000001</v>
          </cell>
          <cell r="G1038">
            <v>486016.11</v>
          </cell>
          <cell r="H1038">
            <v>446862.75</v>
          </cell>
          <cell r="I1038">
            <v>111227.9970967742</v>
          </cell>
          <cell r="J1038" t="str">
            <v>OTR INVS PERM MEN 10 X CIENTO PART ACC</v>
          </cell>
        </row>
        <row r="1039">
          <cell r="A1039" t="str">
            <v>57012102</v>
          </cell>
          <cell r="B1039">
            <v>5701</v>
          </cell>
          <cell r="C1039" t="str">
            <v>2102</v>
          </cell>
          <cell r="D1039">
            <v>39153.360000000001</v>
          </cell>
          <cell r="E1039">
            <v>486016.11</v>
          </cell>
          <cell r="F1039">
            <v>39153.360000000001</v>
          </cell>
          <cell r="G1039">
            <v>486016.11</v>
          </cell>
          <cell r="H1039">
            <v>446862.75</v>
          </cell>
          <cell r="I1039">
            <v>111227.9970967742</v>
          </cell>
          <cell r="J1039" t="str">
            <v>NO PERTENECIENTES AL SECTOR FINANCIERO</v>
          </cell>
        </row>
        <row r="1040">
          <cell r="A1040" t="str">
            <v>5701210201</v>
          </cell>
          <cell r="B1040">
            <v>5701</v>
          </cell>
          <cell r="C1040" t="str">
            <v>210201</v>
          </cell>
          <cell r="D1040">
            <v>39153.360000000001</v>
          </cell>
          <cell r="E1040">
            <v>486016.11</v>
          </cell>
          <cell r="F1040">
            <v>39153.360000000001</v>
          </cell>
          <cell r="G1040">
            <v>486016.11</v>
          </cell>
          <cell r="H1040">
            <v>446862.75</v>
          </cell>
          <cell r="I1040">
            <v>111227.9970967742</v>
          </cell>
          <cell r="J1040" t="str">
            <v>PERDIDA</v>
          </cell>
        </row>
        <row r="1041">
          <cell r="A1041" t="str">
            <v>570121020102</v>
          </cell>
          <cell r="B1041">
            <v>5701</v>
          </cell>
          <cell r="C1041" t="str">
            <v>21020102</v>
          </cell>
          <cell r="D1041">
            <v>0</v>
          </cell>
          <cell r="E1041">
            <v>486016.11</v>
          </cell>
          <cell r="F1041">
            <v>0</v>
          </cell>
          <cell r="G1041">
            <v>486016.11</v>
          </cell>
          <cell r="H1041">
            <v>486016.11</v>
          </cell>
          <cell r="I1041">
            <v>78389.695161290321</v>
          </cell>
          <cell r="J1041" t="str">
            <v>PROCESAR</v>
          </cell>
        </row>
        <row r="1042">
          <cell r="A1042" t="str">
            <v>570121020106</v>
          </cell>
          <cell r="B1042">
            <v>5701</v>
          </cell>
          <cell r="C1042" t="str">
            <v>21020106</v>
          </cell>
          <cell r="D1042">
            <v>39153.360000000001</v>
          </cell>
          <cell r="E1042">
            <v>0</v>
          </cell>
          <cell r="F1042">
            <v>39153.360000000001</v>
          </cell>
          <cell r="G1042">
            <v>0</v>
          </cell>
          <cell r="H1042">
            <v>-39153.360000000001</v>
          </cell>
          <cell r="I1042">
            <v>32838.301935483869</v>
          </cell>
          <cell r="J1042" t="str">
            <v>SEPROBAN</v>
          </cell>
        </row>
        <row r="1043">
          <cell r="A1043" t="str">
            <v>61080</v>
          </cell>
          <cell r="B1043">
            <v>6108</v>
          </cell>
          <cell r="C1043" t="str">
            <v>0</v>
          </cell>
          <cell r="D1043">
            <v>88001.05</v>
          </cell>
          <cell r="E1043">
            <v>88000</v>
          </cell>
          <cell r="F1043">
            <v>88001.05</v>
          </cell>
          <cell r="G1043">
            <v>88000</v>
          </cell>
          <cell r="H1043">
            <v>-1.05</v>
          </cell>
          <cell r="I1043">
            <v>88000.643548387103</v>
          </cell>
          <cell r="J1043" t="str">
            <v>SANCIONES ECONOMICAS RECURRIDAS</v>
          </cell>
        </row>
        <row r="1044">
          <cell r="A1044" t="str">
            <v>61120</v>
          </cell>
          <cell r="B1044">
            <v>6112</v>
          </cell>
          <cell r="C1044" t="str">
            <v>0</v>
          </cell>
          <cell r="D1044">
            <v>973161253.37</v>
          </cell>
          <cell r="E1044">
            <v>0</v>
          </cell>
          <cell r="F1044">
            <v>0</v>
          </cell>
          <cell r="G1044">
            <v>973161253.37</v>
          </cell>
          <cell r="H1044">
            <v>0</v>
          </cell>
          <cell r="I1044">
            <v>973161253.37</v>
          </cell>
          <cell r="J1044" t="str">
            <v>APERT LINEAS EXPOS AL RIESG PART SPEUA</v>
          </cell>
        </row>
        <row r="1045">
          <cell r="A1045" t="str">
            <v>611225</v>
          </cell>
          <cell r="B1045">
            <v>6112</v>
          </cell>
          <cell r="C1045" t="str">
            <v>25</v>
          </cell>
          <cell r="D1045">
            <v>973161253.37</v>
          </cell>
          <cell r="E1045">
            <v>0</v>
          </cell>
          <cell r="F1045">
            <v>0</v>
          </cell>
          <cell r="G1045">
            <v>973161253.37</v>
          </cell>
          <cell r="H1045">
            <v>0</v>
          </cell>
          <cell r="I1045">
            <v>973161253.37</v>
          </cell>
          <cell r="J1045" t="str">
            <v>A MAYOR</v>
          </cell>
        </row>
        <row r="1046">
          <cell r="A1046" t="str">
            <v>63020</v>
          </cell>
          <cell r="B1046">
            <v>6302</v>
          </cell>
          <cell r="C1046" t="str">
            <v>0</v>
          </cell>
          <cell r="D1046">
            <v>47956115272.5</v>
          </cell>
          <cell r="E1046">
            <v>157219665.13999999</v>
          </cell>
          <cell r="F1046">
            <v>108278</v>
          </cell>
          <cell r="G1046">
            <v>48113226659.639999</v>
          </cell>
          <cell r="H1046">
            <v>157111387.13999999</v>
          </cell>
          <cell r="I1046">
            <v>48024452252.187096</v>
          </cell>
          <cell r="J1046" t="str">
            <v>BANCO DE MEXICO-CRED POR SU CUENTA</v>
          </cell>
        </row>
        <row r="1047">
          <cell r="A1047" t="str">
            <v>630225</v>
          </cell>
          <cell r="B1047">
            <v>6302</v>
          </cell>
          <cell r="C1047" t="str">
            <v>25</v>
          </cell>
          <cell r="D1047">
            <v>47956115272.5</v>
          </cell>
          <cell r="E1047">
            <v>157219665.13999999</v>
          </cell>
          <cell r="F1047">
            <v>108278</v>
          </cell>
          <cell r="G1047">
            <v>48113226659.639999</v>
          </cell>
          <cell r="H1047">
            <v>157111387.13999999</v>
          </cell>
          <cell r="I1047">
            <v>48024452252.187096</v>
          </cell>
          <cell r="J1047" t="str">
            <v>AL MAYOR</v>
          </cell>
        </row>
        <row r="1048">
          <cell r="A1048" t="str">
            <v>63100</v>
          </cell>
          <cell r="B1048">
            <v>6310</v>
          </cell>
          <cell r="C1048" t="str">
            <v>0</v>
          </cell>
          <cell r="D1048">
            <v>5368115203.1999998</v>
          </cell>
          <cell r="E1048">
            <v>4055922772.5799999</v>
          </cell>
          <cell r="F1048">
            <v>4689413898.9899998</v>
          </cell>
          <cell r="G1048">
            <v>4734624076.79</v>
          </cell>
          <cell r="H1048">
            <v>-633491126.40999997</v>
          </cell>
          <cell r="I1048">
            <v>4303476798.7732258</v>
          </cell>
          <cell r="J1048" t="str">
            <v>ACTIVOS AFECTOS EN GTIA DE PREST</v>
          </cell>
        </row>
        <row r="1049">
          <cell r="A1049" t="str">
            <v>631001</v>
          </cell>
          <cell r="B1049">
            <v>6310</v>
          </cell>
          <cell r="C1049" t="str">
            <v>01</v>
          </cell>
          <cell r="D1049">
            <v>-3.3</v>
          </cell>
          <cell r="E1049">
            <v>0</v>
          </cell>
          <cell r="F1049">
            <v>0</v>
          </cell>
          <cell r="G1049">
            <v>-3.3</v>
          </cell>
          <cell r="H1049">
            <v>0</v>
          </cell>
          <cell r="I1049">
            <v>-3.3</v>
          </cell>
          <cell r="J1049" t="str">
            <v>DEPOSITOS EN EFECTIVO</v>
          </cell>
        </row>
        <row r="1050">
          <cell r="A1050" t="str">
            <v>631002</v>
          </cell>
          <cell r="B1050">
            <v>6310</v>
          </cell>
          <cell r="C1050" t="str">
            <v>02</v>
          </cell>
          <cell r="D1050">
            <v>3007525366.8899999</v>
          </cell>
          <cell r="E1050">
            <v>3449510164.7199998</v>
          </cell>
          <cell r="F1050">
            <v>4149291073.1599998</v>
          </cell>
          <cell r="G1050">
            <v>2307744458.4499998</v>
          </cell>
          <cell r="H1050">
            <v>-699780908.44000006</v>
          </cell>
          <cell r="I1050">
            <v>1894020487.5012903</v>
          </cell>
          <cell r="J1050" t="str">
            <v>VALORES</v>
          </cell>
        </row>
        <row r="1051">
          <cell r="A1051" t="str">
            <v>63100203</v>
          </cell>
          <cell r="B1051">
            <v>6310</v>
          </cell>
          <cell r="C1051" t="str">
            <v>0203</v>
          </cell>
          <cell r="D1051">
            <v>3007525366.8899999</v>
          </cell>
          <cell r="E1051">
            <v>3449510164.7199998</v>
          </cell>
          <cell r="F1051">
            <v>4149291073.1599998</v>
          </cell>
          <cell r="G1051">
            <v>2307744458.4499998</v>
          </cell>
          <cell r="H1051">
            <v>-699780908.44000006</v>
          </cell>
          <cell r="I1051">
            <v>1894020487.5012903</v>
          </cell>
          <cell r="J1051" t="str">
            <v>GTIA POR SUBASTAS DE CREDITO</v>
          </cell>
        </row>
        <row r="1052">
          <cell r="A1052" t="str">
            <v>631004</v>
          </cell>
          <cell r="B1052">
            <v>6310</v>
          </cell>
          <cell r="C1052" t="str">
            <v>04</v>
          </cell>
          <cell r="D1052">
            <v>2360589839.6100001</v>
          </cell>
          <cell r="E1052">
            <v>606412607.86000001</v>
          </cell>
          <cell r="F1052">
            <v>540122825.83000004</v>
          </cell>
          <cell r="G1052">
            <v>2426879621.6399999</v>
          </cell>
          <cell r="H1052">
            <v>66289782.030000001</v>
          </cell>
          <cell r="I1052">
            <v>2409456314.5719357</v>
          </cell>
          <cell r="J1052" t="str">
            <v>PARA CUBRIR SOBREGIROS EN CTA-UNICA</v>
          </cell>
        </row>
        <row r="1053">
          <cell r="A1053" t="str">
            <v>63100401</v>
          </cell>
          <cell r="B1053">
            <v>6310</v>
          </cell>
          <cell r="C1053" t="str">
            <v>0401</v>
          </cell>
          <cell r="D1053">
            <v>2360589839.6100001</v>
          </cell>
          <cell r="E1053">
            <v>606412607.86000001</v>
          </cell>
          <cell r="F1053">
            <v>540122825.83000004</v>
          </cell>
          <cell r="G1053">
            <v>2426879621.6399999</v>
          </cell>
          <cell r="H1053">
            <v>66289782.030000001</v>
          </cell>
          <cell r="I1053">
            <v>2409456314.5719357</v>
          </cell>
          <cell r="J1053" t="str">
            <v>TITULOS GUBERNAMENTALES</v>
          </cell>
        </row>
        <row r="1054">
          <cell r="A1054" t="str">
            <v>63900</v>
          </cell>
          <cell r="B1054">
            <v>6390</v>
          </cell>
          <cell r="C1054" t="str">
            <v>0</v>
          </cell>
          <cell r="D1054">
            <v>30474753.620000001</v>
          </cell>
          <cell r="E1054">
            <v>0</v>
          </cell>
          <cell r="F1054">
            <v>0</v>
          </cell>
          <cell r="G1054">
            <v>30474753.620000001</v>
          </cell>
          <cell r="H1054">
            <v>0</v>
          </cell>
          <cell r="I1054">
            <v>30474753.620000001</v>
          </cell>
          <cell r="J1054" t="str">
            <v>CONCEPTOS DIVERSOS NO ESPECIFICADOS</v>
          </cell>
        </row>
        <row r="1055">
          <cell r="A1055" t="str">
            <v>639090</v>
          </cell>
          <cell r="B1055">
            <v>6390</v>
          </cell>
          <cell r="C1055" t="str">
            <v>90</v>
          </cell>
          <cell r="D1055">
            <v>30474753.620000001</v>
          </cell>
          <cell r="E1055">
            <v>0</v>
          </cell>
          <cell r="F1055">
            <v>0</v>
          </cell>
          <cell r="G1055">
            <v>30474753.620000001</v>
          </cell>
          <cell r="H1055">
            <v>0</v>
          </cell>
          <cell r="I1055">
            <v>30474753.620000001</v>
          </cell>
          <cell r="J1055" t="str">
            <v>DIVERSOS</v>
          </cell>
        </row>
        <row r="1056">
          <cell r="A1056" t="str">
            <v>63909090</v>
          </cell>
          <cell r="B1056">
            <v>6390</v>
          </cell>
          <cell r="C1056" t="str">
            <v>9090</v>
          </cell>
          <cell r="D1056">
            <v>30474753.620000001</v>
          </cell>
          <cell r="E1056">
            <v>0</v>
          </cell>
          <cell r="F1056">
            <v>0</v>
          </cell>
          <cell r="G1056">
            <v>30474753.620000001</v>
          </cell>
          <cell r="H1056">
            <v>0</v>
          </cell>
          <cell r="I1056">
            <v>30474753.620000001</v>
          </cell>
          <cell r="J1056" t="str">
            <v>OTROS</v>
          </cell>
        </row>
        <row r="1057">
          <cell r="A1057" t="str">
            <v>63970</v>
          </cell>
          <cell r="B1057">
            <v>6397</v>
          </cell>
          <cell r="C1057" t="str">
            <v>0</v>
          </cell>
          <cell r="D1057">
            <v>722417.63</v>
          </cell>
          <cell r="E1057">
            <v>0</v>
          </cell>
          <cell r="F1057">
            <v>0</v>
          </cell>
          <cell r="G1057">
            <v>722417.63</v>
          </cell>
          <cell r="H1057">
            <v>0</v>
          </cell>
          <cell r="I1057">
            <v>722417.63</v>
          </cell>
          <cell r="J1057" t="str">
            <v>CONTROL DE MONTOS CONT EN INST DERIVADOS</v>
          </cell>
        </row>
        <row r="1058">
          <cell r="A1058" t="str">
            <v>639703</v>
          </cell>
          <cell r="B1058">
            <v>6397</v>
          </cell>
          <cell r="C1058" t="str">
            <v>03</v>
          </cell>
          <cell r="D1058">
            <v>722417.63</v>
          </cell>
          <cell r="E1058">
            <v>0</v>
          </cell>
          <cell r="F1058">
            <v>0</v>
          </cell>
          <cell r="G1058">
            <v>722417.63</v>
          </cell>
          <cell r="H1058">
            <v>0</v>
          </cell>
          <cell r="I1058">
            <v>722417.63</v>
          </cell>
          <cell r="J1058" t="str">
            <v>INSTR DERIVADOS CON FINES DE COBERTURA</v>
          </cell>
        </row>
        <row r="1059">
          <cell r="A1059" t="str">
            <v>63970305</v>
          </cell>
          <cell r="B1059">
            <v>6397</v>
          </cell>
          <cell r="C1059" t="str">
            <v>0305</v>
          </cell>
          <cell r="D1059">
            <v>722417.63</v>
          </cell>
          <cell r="E1059">
            <v>0</v>
          </cell>
          <cell r="F1059">
            <v>0</v>
          </cell>
          <cell r="G1059">
            <v>722417.63</v>
          </cell>
          <cell r="H1059">
            <v>0</v>
          </cell>
          <cell r="I1059">
            <v>722417.63</v>
          </cell>
          <cell r="J1059" t="str">
            <v>SWAPS</v>
          </cell>
        </row>
        <row r="1060">
          <cell r="A1060" t="str">
            <v>6397030502</v>
          </cell>
          <cell r="B1060">
            <v>6397</v>
          </cell>
          <cell r="C1060" t="str">
            <v>030502</v>
          </cell>
          <cell r="D1060">
            <v>722417.63</v>
          </cell>
          <cell r="E1060">
            <v>0</v>
          </cell>
          <cell r="F1060">
            <v>0</v>
          </cell>
          <cell r="G1060">
            <v>722417.63</v>
          </cell>
          <cell r="H1060">
            <v>0</v>
          </cell>
          <cell r="I1060">
            <v>722417.63</v>
          </cell>
          <cell r="J1060" t="str">
            <v>DE TASAS DE INTERES</v>
          </cell>
        </row>
        <row r="1061">
          <cell r="A1061" t="str">
            <v>639703050203</v>
          </cell>
          <cell r="B1061">
            <v>6397</v>
          </cell>
          <cell r="C1061" t="str">
            <v>03050203</v>
          </cell>
          <cell r="D1061">
            <v>722417.63</v>
          </cell>
          <cell r="E1061">
            <v>0</v>
          </cell>
          <cell r="F1061">
            <v>0</v>
          </cell>
          <cell r="G1061">
            <v>722417.63</v>
          </cell>
          <cell r="H1061">
            <v>0</v>
          </cell>
          <cell r="I1061">
            <v>722417.63</v>
          </cell>
          <cell r="J1061" t="str">
            <v>BONO CUPON CERO</v>
          </cell>
        </row>
        <row r="1062">
          <cell r="A1062" t="str">
            <v>64080</v>
          </cell>
          <cell r="B1062">
            <v>6408</v>
          </cell>
          <cell r="C1062" t="str">
            <v>0</v>
          </cell>
          <cell r="D1062">
            <v>-88001.05</v>
          </cell>
          <cell r="E1062">
            <v>88001.05</v>
          </cell>
          <cell r="F1062">
            <v>88000</v>
          </cell>
          <cell r="G1062">
            <v>-88000</v>
          </cell>
          <cell r="H1062">
            <v>1.05</v>
          </cell>
          <cell r="I1062">
            <v>-88000.643548387103</v>
          </cell>
          <cell r="J1062" t="str">
            <v>OBLIGS PEND DE PAGO X SANC REC</v>
          </cell>
        </row>
        <row r="1063">
          <cell r="A1063" t="str">
            <v>64120</v>
          </cell>
          <cell r="B1063">
            <v>6412</v>
          </cell>
          <cell r="C1063" t="str">
            <v>0</v>
          </cell>
          <cell r="D1063">
            <v>-973161253.37</v>
          </cell>
          <cell r="E1063">
            <v>0</v>
          </cell>
          <cell r="F1063">
            <v>0</v>
          </cell>
          <cell r="G1063">
            <v>-973161253.37</v>
          </cell>
          <cell r="H1063">
            <v>0</v>
          </cell>
          <cell r="I1063">
            <v>-973161253.37</v>
          </cell>
          <cell r="J1063" t="str">
            <v>SPEUA APERTURA D LINEAS D EXP AL RIESGO</v>
          </cell>
        </row>
        <row r="1064">
          <cell r="A1064" t="str">
            <v>66020</v>
          </cell>
          <cell r="B1064">
            <v>6602</v>
          </cell>
          <cell r="C1064" t="str">
            <v>0</v>
          </cell>
          <cell r="D1064">
            <v>-47956115272.5</v>
          </cell>
          <cell r="E1064">
            <v>108278</v>
          </cell>
          <cell r="F1064">
            <v>157219665.13999999</v>
          </cell>
          <cell r="G1064">
            <v>-48113226659.639999</v>
          </cell>
          <cell r="H1064">
            <v>-157111387.13999999</v>
          </cell>
          <cell r="I1064">
            <v>-48024452252.187096</v>
          </cell>
          <cell r="J1064" t="str">
            <v>BANCO DE MEXICO ACREEDORES POR O DE P</v>
          </cell>
        </row>
        <row r="1065">
          <cell r="A1065" t="str">
            <v>66100</v>
          </cell>
          <cell r="B1065">
            <v>6610</v>
          </cell>
          <cell r="C1065" t="str">
            <v>0</v>
          </cell>
          <cell r="D1065">
            <v>-5368115203.1999998</v>
          </cell>
          <cell r="E1065">
            <v>4689413898.9899998</v>
          </cell>
          <cell r="F1065">
            <v>4055922772.5799999</v>
          </cell>
          <cell r="G1065">
            <v>-4734624076.79</v>
          </cell>
          <cell r="H1065">
            <v>633491126.40999997</v>
          </cell>
          <cell r="I1065">
            <v>-4303476798.7732258</v>
          </cell>
          <cell r="J1065" t="str">
            <v>GARANTIAS DE PREST DEL BANCO DE MEXICO</v>
          </cell>
        </row>
        <row r="1066">
          <cell r="A1066" t="str">
            <v>66900</v>
          </cell>
          <cell r="B1066">
            <v>6690</v>
          </cell>
          <cell r="C1066" t="str">
            <v>0</v>
          </cell>
          <cell r="D1066">
            <v>-30474753.620000001</v>
          </cell>
          <cell r="E1066">
            <v>0</v>
          </cell>
          <cell r="F1066">
            <v>0</v>
          </cell>
          <cell r="G1066">
            <v>-30474753.620000001</v>
          </cell>
          <cell r="H1066">
            <v>0</v>
          </cell>
          <cell r="I1066">
            <v>-30474753.620000001</v>
          </cell>
          <cell r="J1066" t="str">
            <v>REGISTRO DE CONCEPTOS NO ESPECIFICADOS</v>
          </cell>
        </row>
        <row r="1067">
          <cell r="A1067" t="str">
            <v>66970</v>
          </cell>
          <cell r="B1067">
            <v>6697</v>
          </cell>
          <cell r="C1067" t="str">
            <v>0</v>
          </cell>
          <cell r="D1067">
            <v>-722417.63</v>
          </cell>
          <cell r="E1067">
            <v>0</v>
          </cell>
          <cell r="F1067">
            <v>0</v>
          </cell>
          <cell r="G1067">
            <v>-722417.63</v>
          </cell>
          <cell r="H1067">
            <v>0</v>
          </cell>
          <cell r="I1067">
            <v>-722417.63</v>
          </cell>
          <cell r="J1067" t="str">
            <v>INTRUM DER CON DE MONTOS CONTRATADOS</v>
          </cell>
        </row>
        <row r="1068">
          <cell r="A1068" t="str">
            <v/>
          </cell>
          <cell r="B1068">
            <v>5401</v>
          </cell>
          <cell r="C1068" t="str">
            <v>11010301</v>
          </cell>
          <cell r="D1068">
            <v>1211423.67</v>
          </cell>
          <cell r="E1068">
            <v>0</v>
          </cell>
          <cell r="F1068">
            <v>1211423.67</v>
          </cell>
          <cell r="G1068">
            <v>0</v>
          </cell>
          <cell r="H1068">
            <v>-1211423.67</v>
          </cell>
          <cell r="I1068">
            <v>259590.78642857142</v>
          </cell>
          <cell r="J1068" t="str">
            <v>CON BCA MULTIPLE</v>
          </cell>
        </row>
        <row r="1069">
          <cell r="A1069" t="str">
            <v/>
          </cell>
          <cell r="B1069">
            <v>5401</v>
          </cell>
          <cell r="C1069" t="str">
            <v>110109</v>
          </cell>
          <cell r="D1069">
            <v>2205924.98</v>
          </cell>
          <cell r="E1069">
            <v>0</v>
          </cell>
          <cell r="F1069">
            <v>2420321.5</v>
          </cell>
          <cell r="G1069">
            <v>-214396.52</v>
          </cell>
          <cell r="H1069">
            <v>-2420321.5</v>
          </cell>
          <cell r="I1069">
            <v>465041.19142857142</v>
          </cell>
          <cell r="J1069" t="str">
            <v>IPABONOS</v>
          </cell>
        </row>
        <row r="1070">
          <cell r="A1070" t="str">
            <v/>
          </cell>
          <cell r="B1070">
            <v>5401</v>
          </cell>
          <cell r="C1070" t="str">
            <v>11010901</v>
          </cell>
          <cell r="D1070">
            <v>2205924.98</v>
          </cell>
          <cell r="E1070">
            <v>0</v>
          </cell>
          <cell r="F1070">
            <v>2420321.5</v>
          </cell>
          <cell r="G1070">
            <v>-214396.52</v>
          </cell>
          <cell r="H1070">
            <v>-2420321.5</v>
          </cell>
          <cell r="I1070">
            <v>465041.19142857142</v>
          </cell>
          <cell r="J1070" t="str">
            <v>CON BCA MULTIPLE</v>
          </cell>
        </row>
        <row r="1071">
          <cell r="A1071" t="str">
            <v/>
          </cell>
          <cell r="B1071">
            <v>5401</v>
          </cell>
          <cell r="C1071" t="str">
            <v>110110</v>
          </cell>
          <cell r="D1071">
            <v>2439295.4300000002</v>
          </cell>
          <cell r="E1071">
            <v>0</v>
          </cell>
          <cell r="F1071">
            <v>2439295.4300000002</v>
          </cell>
          <cell r="G1071">
            <v>0</v>
          </cell>
          <cell r="H1071">
            <v>-2439295.4300000002</v>
          </cell>
          <cell r="I1071">
            <v>522706.16357142857</v>
          </cell>
          <cell r="J1071" t="str">
            <v>BREMS</v>
          </cell>
        </row>
        <row r="1072">
          <cell r="A1072" t="str">
            <v/>
          </cell>
          <cell r="B1072">
            <v>5401</v>
          </cell>
          <cell r="C1072" t="str">
            <v>11011001</v>
          </cell>
          <cell r="D1072">
            <v>2439295.4300000002</v>
          </cell>
          <cell r="E1072">
            <v>0</v>
          </cell>
          <cell r="F1072">
            <v>2439295.4300000002</v>
          </cell>
          <cell r="G1072">
            <v>0</v>
          </cell>
          <cell r="H1072">
            <v>-2439295.4300000002</v>
          </cell>
          <cell r="I1072">
            <v>522706.16357142857</v>
          </cell>
          <cell r="J1072" t="str">
            <v>CON BCA MULTIPLE</v>
          </cell>
        </row>
        <row r="1073">
          <cell r="A1073" t="str">
            <v/>
          </cell>
          <cell r="B1073">
            <v>5401</v>
          </cell>
          <cell r="C1073" t="str">
            <v>1102</v>
          </cell>
          <cell r="D1073">
            <v>928532.44</v>
          </cell>
          <cell r="E1073">
            <v>286608.52</v>
          </cell>
          <cell r="F1073">
            <v>1053920.29</v>
          </cell>
          <cell r="G1073">
            <v>161220.67000000001</v>
          </cell>
          <cell r="H1073">
            <v>-767311.77</v>
          </cell>
          <cell r="I1073">
            <v>110688.23071428572</v>
          </cell>
          <cell r="J1073" t="str">
            <v>PAPEL EMITIDO BCA MULTIPLE CORTO PLAZO</v>
          </cell>
        </row>
        <row r="1074">
          <cell r="A1074" t="str">
            <v/>
          </cell>
          <cell r="B1074">
            <v>5401</v>
          </cell>
          <cell r="C1074" t="str">
            <v>110203</v>
          </cell>
          <cell r="D1074">
            <v>928532.44</v>
          </cell>
          <cell r="E1074">
            <v>286608.52</v>
          </cell>
          <cell r="F1074">
            <v>1053920.29</v>
          </cell>
          <cell r="G1074">
            <v>161220.67000000001</v>
          </cell>
          <cell r="H1074">
            <v>-767311.77</v>
          </cell>
          <cell r="I1074">
            <v>110688.23071428572</v>
          </cell>
          <cell r="J1074" t="str">
            <v>PAGARES CON REND LIQ AL VTO</v>
          </cell>
        </row>
        <row r="1075">
          <cell r="A1075" t="str">
            <v/>
          </cell>
          <cell r="B1075">
            <v>5401</v>
          </cell>
          <cell r="C1075" t="str">
            <v>11020301</v>
          </cell>
          <cell r="D1075">
            <v>928532.44</v>
          </cell>
          <cell r="E1075">
            <v>286608.52</v>
          </cell>
          <cell r="F1075">
            <v>1053920.29</v>
          </cell>
          <cell r="G1075">
            <v>161220.67000000001</v>
          </cell>
          <cell r="H1075">
            <v>-767311.77</v>
          </cell>
          <cell r="I1075">
            <v>110688.23071428572</v>
          </cell>
          <cell r="J1075" t="str">
            <v>CON BANCA MULTIPLE</v>
          </cell>
        </row>
        <row r="1076">
          <cell r="A1076" t="str">
            <v/>
          </cell>
          <cell r="B1076">
            <v>5401</v>
          </cell>
          <cell r="C1076" t="str">
            <v>1103</v>
          </cell>
          <cell r="D1076">
            <v>601869.02</v>
          </cell>
          <cell r="E1076">
            <v>0</v>
          </cell>
          <cell r="F1076">
            <v>601869.02</v>
          </cell>
          <cell r="G1076">
            <v>0</v>
          </cell>
          <cell r="H1076">
            <v>-601869.02</v>
          </cell>
          <cell r="I1076">
            <v>128971.93285714286</v>
          </cell>
          <cell r="J1076" t="str">
            <v>PAPEL EMITIDO POR BCA DES CORTO PLAZO</v>
          </cell>
        </row>
        <row r="1077">
          <cell r="A1077" t="str">
            <v/>
          </cell>
          <cell r="B1077">
            <v>5401</v>
          </cell>
          <cell r="C1077" t="str">
            <v>110303</v>
          </cell>
          <cell r="D1077">
            <v>601869.02</v>
          </cell>
          <cell r="E1077">
            <v>0</v>
          </cell>
          <cell r="F1077">
            <v>601869.02</v>
          </cell>
          <cell r="G1077">
            <v>0</v>
          </cell>
          <cell r="H1077">
            <v>-601869.02</v>
          </cell>
          <cell r="I1077">
            <v>128971.93285714286</v>
          </cell>
          <cell r="J1077" t="str">
            <v>PAGARE CON RENDIMIENTO LIQ AL VTO</v>
          </cell>
        </row>
        <row r="1078">
          <cell r="A1078" t="str">
            <v/>
          </cell>
          <cell r="B1078">
            <v>5401</v>
          </cell>
          <cell r="C1078" t="str">
            <v>11030301</v>
          </cell>
          <cell r="D1078">
            <v>601869.02</v>
          </cell>
          <cell r="E1078">
            <v>0</v>
          </cell>
          <cell r="F1078">
            <v>601869.02</v>
          </cell>
          <cell r="G1078">
            <v>0</v>
          </cell>
          <cell r="H1078">
            <v>-601869.02</v>
          </cell>
          <cell r="I1078">
            <v>128971.93285714286</v>
          </cell>
          <cell r="J1078" t="str">
            <v>CON BANCA MULTIPLE</v>
          </cell>
        </row>
        <row r="1079">
          <cell r="A1079" t="str">
            <v/>
          </cell>
          <cell r="B1079">
            <v>5401</v>
          </cell>
          <cell r="C1079" t="str">
            <v>12</v>
          </cell>
          <cell r="D1079">
            <v>-5422323.0199999996</v>
          </cell>
          <cell r="E1079">
            <v>5859066.75</v>
          </cell>
          <cell r="F1079">
            <v>206022.94</v>
          </cell>
          <cell r="G1079">
            <v>230720.79</v>
          </cell>
          <cell r="H1079">
            <v>5653043.8099999996</v>
          </cell>
          <cell r="I1079">
            <v>-990851.10321428569</v>
          </cell>
          <cell r="J1079" t="str">
            <v>TITULOS A ENTREGAR EN OPER DE REPORTO</v>
          </cell>
        </row>
        <row r="1080">
          <cell r="A1080" t="str">
            <v/>
          </cell>
          <cell r="B1080">
            <v>5401</v>
          </cell>
          <cell r="C1080" t="str">
            <v>1201</v>
          </cell>
          <cell r="D1080">
            <v>-5526275.1100000003</v>
          </cell>
          <cell r="E1080">
            <v>5758315.1299999999</v>
          </cell>
          <cell r="F1080">
            <v>0</v>
          </cell>
          <cell r="G1080">
            <v>232040.02</v>
          </cell>
          <cell r="H1080">
            <v>5758315.1299999999</v>
          </cell>
          <cell r="I1080">
            <v>-1166607.2182142858</v>
          </cell>
          <cell r="J1080" t="str">
            <v>DEUDA GUBERNAMENTAL CORTO PLAZO</v>
          </cell>
        </row>
        <row r="1081">
          <cell r="A1081" t="str">
            <v/>
          </cell>
          <cell r="B1081">
            <v>5401</v>
          </cell>
          <cell r="C1081" t="str">
            <v>120101</v>
          </cell>
          <cell r="D1081">
            <v>-4688.1000000000004</v>
          </cell>
          <cell r="E1081">
            <v>9921.67</v>
          </cell>
          <cell r="F1081">
            <v>0</v>
          </cell>
          <cell r="G1081">
            <v>5233.57</v>
          </cell>
          <cell r="H1081">
            <v>9921.67</v>
          </cell>
          <cell r="I1081">
            <v>-817.67964285714277</v>
          </cell>
          <cell r="J1081" t="str">
            <v>CETES</v>
          </cell>
        </row>
        <row r="1082">
          <cell r="A1082" t="str">
            <v/>
          </cell>
          <cell r="B1082">
            <v>5401</v>
          </cell>
          <cell r="C1082" t="str">
            <v>12010101</v>
          </cell>
          <cell r="D1082">
            <v>-4688.1000000000004</v>
          </cell>
          <cell r="E1082">
            <v>9921.67</v>
          </cell>
          <cell r="F1082">
            <v>0</v>
          </cell>
          <cell r="G1082">
            <v>5233.57</v>
          </cell>
          <cell r="H1082">
            <v>9921.67</v>
          </cell>
          <cell r="I1082">
            <v>-817.67964285714277</v>
          </cell>
          <cell r="J1082" t="str">
            <v>CON BCA MULTIPLE</v>
          </cell>
        </row>
        <row r="1083">
          <cell r="A1083" t="str">
            <v/>
          </cell>
          <cell r="B1083">
            <v>5401</v>
          </cell>
          <cell r="C1083" t="str">
            <v>120103</v>
          </cell>
          <cell r="D1083">
            <v>-1249887.07</v>
          </cell>
          <cell r="E1083">
            <v>1249887.07</v>
          </cell>
          <cell r="F1083">
            <v>0</v>
          </cell>
          <cell r="G1083">
            <v>0</v>
          </cell>
          <cell r="H1083">
            <v>1249887.07</v>
          </cell>
          <cell r="I1083">
            <v>-267832.94357142859</v>
          </cell>
          <cell r="J1083" t="str">
            <v>TRIBONDES</v>
          </cell>
        </row>
        <row r="1084">
          <cell r="A1084" t="str">
            <v/>
          </cell>
          <cell r="B1084">
            <v>5401</v>
          </cell>
          <cell r="C1084" t="str">
            <v>12010301</v>
          </cell>
          <cell r="D1084">
            <v>-1249887.07</v>
          </cell>
          <cell r="E1084">
            <v>1249887.07</v>
          </cell>
          <cell r="F1084">
            <v>0</v>
          </cell>
          <cell r="G1084">
            <v>0</v>
          </cell>
          <cell r="H1084">
            <v>1249887.07</v>
          </cell>
          <cell r="I1084">
            <v>-267832.94357142859</v>
          </cell>
          <cell r="J1084" t="str">
            <v>CON BCA MULTIPLE</v>
          </cell>
        </row>
        <row r="1085">
          <cell r="A1085" t="str">
            <v/>
          </cell>
          <cell r="B1085">
            <v>5401</v>
          </cell>
          <cell r="C1085" t="str">
            <v>120109</v>
          </cell>
          <cell r="D1085">
            <v>-1844831.28</v>
          </cell>
          <cell r="E1085">
            <v>2059227.8</v>
          </cell>
          <cell r="F1085">
            <v>0</v>
          </cell>
          <cell r="G1085">
            <v>214396.52</v>
          </cell>
          <cell r="H1085">
            <v>2059227.8</v>
          </cell>
          <cell r="I1085">
            <v>-387663.97</v>
          </cell>
          <cell r="J1085" t="str">
            <v>IPABONOS</v>
          </cell>
        </row>
        <row r="1086">
          <cell r="A1086" t="str">
            <v/>
          </cell>
          <cell r="B1086">
            <v>5401</v>
          </cell>
          <cell r="C1086" t="str">
            <v>12010901</v>
          </cell>
          <cell r="D1086">
            <v>-1844831.28</v>
          </cell>
          <cell r="E1086">
            <v>2059227.8</v>
          </cell>
          <cell r="F1086">
            <v>0</v>
          </cell>
          <cell r="G1086">
            <v>214396.52</v>
          </cell>
          <cell r="H1086">
            <v>2059227.8</v>
          </cell>
          <cell r="I1086">
            <v>-387663.97</v>
          </cell>
          <cell r="J1086" t="str">
            <v>CON BCA MULTIPLE</v>
          </cell>
        </row>
        <row r="1087">
          <cell r="A1087" t="str">
            <v/>
          </cell>
          <cell r="B1087">
            <v>5401</v>
          </cell>
          <cell r="C1087" t="str">
            <v>120110</v>
          </cell>
          <cell r="D1087">
            <v>-2426868.66</v>
          </cell>
          <cell r="E1087">
            <v>2439278.59</v>
          </cell>
          <cell r="F1087">
            <v>0</v>
          </cell>
          <cell r="G1087">
            <v>12409.93</v>
          </cell>
          <cell r="H1087">
            <v>2439278.59</v>
          </cell>
          <cell r="I1087">
            <v>-510292.625</v>
          </cell>
          <cell r="J1087" t="str">
            <v>BREMS</v>
          </cell>
        </row>
        <row r="1088">
          <cell r="A1088" t="str">
            <v/>
          </cell>
          <cell r="B1088">
            <v>5401</v>
          </cell>
          <cell r="C1088" t="str">
            <v>12011001</v>
          </cell>
          <cell r="D1088">
            <v>-2439278.59</v>
          </cell>
          <cell r="E1088">
            <v>2439278.59</v>
          </cell>
          <cell r="F1088">
            <v>0</v>
          </cell>
          <cell r="G1088">
            <v>0</v>
          </cell>
          <cell r="H1088">
            <v>2439278.59</v>
          </cell>
          <cell r="I1088">
            <v>-522702.55499999999</v>
          </cell>
          <cell r="J1088" t="str">
            <v>CON BCA MULTIPLE</v>
          </cell>
        </row>
        <row r="1089">
          <cell r="A1089" t="str">
            <v/>
          </cell>
          <cell r="B1089">
            <v>5401</v>
          </cell>
          <cell r="C1089" t="str">
            <v>12011003</v>
          </cell>
          <cell r="D1089">
            <v>12409.93</v>
          </cell>
          <cell r="E1089">
            <v>0</v>
          </cell>
          <cell r="F1089">
            <v>0</v>
          </cell>
          <cell r="G1089">
            <v>12409.93</v>
          </cell>
          <cell r="H1089">
            <v>0</v>
          </cell>
          <cell r="I1089">
            <v>12409.93</v>
          </cell>
          <cell r="J1089" t="str">
            <v>CON CASAS DE BOLSA</v>
          </cell>
        </row>
        <row r="1090">
          <cell r="A1090" t="str">
            <v/>
          </cell>
          <cell r="B1090">
            <v>5401</v>
          </cell>
          <cell r="C1090" t="str">
            <v>1202</v>
          </cell>
          <cell r="D1090">
            <v>103952.09</v>
          </cell>
          <cell r="E1090">
            <v>100751.62</v>
          </cell>
          <cell r="F1090">
            <v>206022.94</v>
          </cell>
          <cell r="G1090">
            <v>-1319.23</v>
          </cell>
          <cell r="H1090">
            <v>-105271.32</v>
          </cell>
          <cell r="I1090">
            <v>175756.11499999999</v>
          </cell>
          <cell r="J1090" t="str">
            <v>PAPEL EMITIDO BCA MULTIPLE CORTO PLAZO</v>
          </cell>
        </row>
        <row r="1091">
          <cell r="A1091" t="str">
            <v/>
          </cell>
          <cell r="B1091">
            <v>5401</v>
          </cell>
          <cell r="C1091" t="str">
            <v>120202</v>
          </cell>
          <cell r="D1091">
            <v>103952.09</v>
          </cell>
          <cell r="E1091">
            <v>100751.62</v>
          </cell>
          <cell r="F1091">
            <v>206022.94</v>
          </cell>
          <cell r="G1091">
            <v>-1319.23</v>
          </cell>
          <cell r="H1091">
            <v>-105271.32</v>
          </cell>
          <cell r="I1091">
            <v>175756.11499999999</v>
          </cell>
          <cell r="J1091" t="str">
            <v>PAGARE CON RENDIM LIQ AL VTO</v>
          </cell>
        </row>
        <row r="1092">
          <cell r="A1092" t="str">
            <v/>
          </cell>
          <cell r="B1092">
            <v>5401</v>
          </cell>
          <cell r="C1092" t="str">
            <v>12020201</v>
          </cell>
          <cell r="D1092">
            <v>103952.09</v>
          </cell>
          <cell r="E1092">
            <v>100751.62</v>
          </cell>
          <cell r="F1092">
            <v>206022.94</v>
          </cell>
          <cell r="G1092">
            <v>-1319.23</v>
          </cell>
          <cell r="H1092">
            <v>-105271.32</v>
          </cell>
          <cell r="I1092">
            <v>175756.11499999999</v>
          </cell>
          <cell r="J1092" t="str">
            <v>CON BANCA MULTIPLE</v>
          </cell>
        </row>
        <row r="1093">
          <cell r="A1093" t="str">
            <v/>
          </cell>
          <cell r="B1093">
            <v>5401</v>
          </cell>
          <cell r="C1093" t="str">
            <v>60</v>
          </cell>
          <cell r="D1093">
            <v>71122.429999999993</v>
          </cell>
          <cell r="E1093">
            <v>93148.33</v>
          </cell>
          <cell r="F1093">
            <v>71122.429999999993</v>
          </cell>
          <cell r="G1093">
            <v>93148.33</v>
          </cell>
          <cell r="H1093">
            <v>22025.9</v>
          </cell>
          <cell r="I1093">
            <v>3326.7260714285712</v>
          </cell>
          <cell r="J1093" t="str">
            <v>TITULOS POR RECIBIR EN OP DE RANGO</v>
          </cell>
        </row>
        <row r="1094">
          <cell r="A1094" t="str">
            <v/>
          </cell>
          <cell r="B1094">
            <v>5401</v>
          </cell>
          <cell r="C1094" t="str">
            <v>6002</v>
          </cell>
          <cell r="D1094">
            <v>71122.429999999993</v>
          </cell>
          <cell r="E1094">
            <v>93148.33</v>
          </cell>
          <cell r="F1094">
            <v>71122.429999999993</v>
          </cell>
          <cell r="G1094">
            <v>93148.33</v>
          </cell>
          <cell r="H1094">
            <v>22025.9</v>
          </cell>
          <cell r="I1094">
            <v>3326.7260714285712</v>
          </cell>
          <cell r="J1094" t="str">
            <v>DEUDA BANCARIA</v>
          </cell>
        </row>
        <row r="1095">
          <cell r="A1095" t="str">
            <v/>
          </cell>
          <cell r="B1095">
            <v>5401</v>
          </cell>
          <cell r="C1095" t="str">
            <v>600201</v>
          </cell>
          <cell r="D1095">
            <v>71122.429999999993</v>
          </cell>
          <cell r="E1095">
            <v>93148.33</v>
          </cell>
          <cell r="F1095">
            <v>71122.429999999993</v>
          </cell>
          <cell r="G1095">
            <v>93148.33</v>
          </cell>
          <cell r="H1095">
            <v>22025.9</v>
          </cell>
          <cell r="I1095">
            <v>3326.7260714285712</v>
          </cell>
          <cell r="J1095" t="str">
            <v>EN DIRECTO</v>
          </cell>
        </row>
        <row r="1096">
          <cell r="A1096" t="str">
            <v/>
          </cell>
          <cell r="B1096">
            <v>5403</v>
          </cell>
          <cell r="C1096" t="str">
            <v>0</v>
          </cell>
          <cell r="D1096">
            <v>-19376652.57</v>
          </cell>
          <cell r="E1096">
            <v>392360.01</v>
          </cell>
          <cell r="F1096">
            <v>148702.76999999999</v>
          </cell>
          <cell r="G1096">
            <v>-19132995.329999998</v>
          </cell>
          <cell r="H1096">
            <v>243657.24</v>
          </cell>
          <cell r="I1096">
            <v>-19082877.010357141</v>
          </cell>
          <cell r="J1096" t="str">
            <v>RESULT X COM VTA VLS INSTRUM FINANC DER</v>
          </cell>
        </row>
        <row r="1097">
          <cell r="A1097" t="str">
            <v/>
          </cell>
          <cell r="B1097">
            <v>5403</v>
          </cell>
          <cell r="C1097" t="str">
            <v>01</v>
          </cell>
          <cell r="D1097">
            <v>-19382367.550000001</v>
          </cell>
          <cell r="E1097">
            <v>392360.01</v>
          </cell>
          <cell r="F1097">
            <v>148702.76999999999</v>
          </cell>
          <cell r="G1097">
            <v>-19138710.309999999</v>
          </cell>
          <cell r="H1097">
            <v>243657.24</v>
          </cell>
          <cell r="I1097">
            <v>-19088591.990357142</v>
          </cell>
          <cell r="J1097" t="str">
            <v>TITULOS PARA NEGOCIAR</v>
          </cell>
        </row>
        <row r="1098">
          <cell r="A1098" t="str">
            <v/>
          </cell>
          <cell r="B1098">
            <v>5403</v>
          </cell>
          <cell r="C1098" t="str">
            <v>0101</v>
          </cell>
          <cell r="D1098">
            <v>-19201686.289999999</v>
          </cell>
          <cell r="E1098">
            <v>367161.61</v>
          </cell>
          <cell r="F1098">
            <v>59425.95</v>
          </cell>
          <cell r="G1098">
            <v>-18893950.629999999</v>
          </cell>
          <cell r="H1098">
            <v>307735.65999999997</v>
          </cell>
          <cell r="I1098">
            <v>-18880083.581071429</v>
          </cell>
          <cell r="J1098" t="str">
            <v>VALORES GUBERNAMENTALES CORTO PLAZO</v>
          </cell>
        </row>
        <row r="1099">
          <cell r="A1099" t="str">
            <v/>
          </cell>
          <cell r="B1099">
            <v>5403</v>
          </cell>
          <cell r="C1099" t="str">
            <v>010101</v>
          </cell>
          <cell r="D1099">
            <v>-18877120.920000002</v>
          </cell>
          <cell r="E1099">
            <v>4132.8</v>
          </cell>
          <cell r="F1099">
            <v>20962.509999999998</v>
          </cell>
          <cell r="G1099">
            <v>-18893950.629999999</v>
          </cell>
          <cell r="H1099">
            <v>-16829.71</v>
          </cell>
          <cell r="I1099">
            <v>-18880083.581071429</v>
          </cell>
          <cell r="J1099" t="str">
            <v>CETES</v>
          </cell>
        </row>
        <row r="1100">
          <cell r="A1100" t="str">
            <v/>
          </cell>
          <cell r="B1100">
            <v>5403</v>
          </cell>
          <cell r="C1100" t="str">
            <v>01010101</v>
          </cell>
          <cell r="D1100">
            <v>0</v>
          </cell>
          <cell r="E1100">
            <v>0</v>
          </cell>
          <cell r="F1100">
            <v>16829.71</v>
          </cell>
          <cell r="G1100">
            <v>-16829.71</v>
          </cell>
          <cell r="H1100">
            <v>-16829.71</v>
          </cell>
          <cell r="I1100">
            <v>-1634.2610714285713</v>
          </cell>
          <cell r="J1100" t="str">
            <v>UTILIDAD</v>
          </cell>
        </row>
        <row r="1101">
          <cell r="A1101" t="str">
            <v/>
          </cell>
          <cell r="B1101">
            <v>5403</v>
          </cell>
          <cell r="C1101" t="str">
            <v>01010103</v>
          </cell>
          <cell r="D1101">
            <v>-18877120.920000002</v>
          </cell>
          <cell r="E1101">
            <v>4132.8</v>
          </cell>
          <cell r="F1101">
            <v>4132.8</v>
          </cell>
          <cell r="G1101">
            <v>-18877120.920000002</v>
          </cell>
          <cell r="H1101">
            <v>0</v>
          </cell>
          <cell r="I1101">
            <v>-18878449.32</v>
          </cell>
          <cell r="J1101" t="str">
            <v>UTILIDAD POSICION HEDGE</v>
          </cell>
        </row>
        <row r="1102">
          <cell r="A1102" t="str">
            <v/>
          </cell>
          <cell r="B1102">
            <v>5403</v>
          </cell>
          <cell r="C1102" t="str">
            <v>010105</v>
          </cell>
          <cell r="D1102">
            <v>38463.440000000002</v>
          </cell>
          <cell r="E1102">
            <v>0</v>
          </cell>
          <cell r="F1102">
            <v>38463.440000000002</v>
          </cell>
          <cell r="G1102">
            <v>0</v>
          </cell>
          <cell r="H1102">
            <v>-38463.440000000002</v>
          </cell>
          <cell r="I1102">
            <v>0</v>
          </cell>
          <cell r="J1102" t="str">
            <v>TRIBONDES</v>
          </cell>
        </row>
        <row r="1103">
          <cell r="A1103" t="str">
            <v/>
          </cell>
          <cell r="B1103">
            <v>5403</v>
          </cell>
          <cell r="C1103" t="str">
            <v>01010502</v>
          </cell>
          <cell r="D1103">
            <v>38463.440000000002</v>
          </cell>
          <cell r="E1103">
            <v>0</v>
          </cell>
          <cell r="F1103">
            <v>38463.440000000002</v>
          </cell>
          <cell r="G1103">
            <v>0</v>
          </cell>
          <cell r="H1103">
            <v>-38463.440000000002</v>
          </cell>
          <cell r="I1103">
            <v>0</v>
          </cell>
          <cell r="J1103" t="str">
            <v>PERDIDA</v>
          </cell>
        </row>
        <row r="1104">
          <cell r="A1104" t="str">
            <v/>
          </cell>
          <cell r="B1104">
            <v>5403</v>
          </cell>
          <cell r="C1104" t="str">
            <v>010106</v>
          </cell>
          <cell r="D1104">
            <v>-363028.81</v>
          </cell>
          <cell r="E1104">
            <v>363028.81</v>
          </cell>
          <cell r="F1104">
            <v>0</v>
          </cell>
          <cell r="G1104">
            <v>0</v>
          </cell>
          <cell r="H1104">
            <v>363028.81</v>
          </cell>
          <cell r="I1104">
            <v>0</v>
          </cell>
          <cell r="J1104" t="str">
            <v>IPABONOS</v>
          </cell>
        </row>
        <row r="1105">
          <cell r="A1105" t="str">
            <v/>
          </cell>
          <cell r="B1105">
            <v>5403</v>
          </cell>
          <cell r="C1105" t="str">
            <v>01010601</v>
          </cell>
          <cell r="D1105">
            <v>-363028.81</v>
          </cell>
          <cell r="E1105">
            <v>363028.81</v>
          </cell>
          <cell r="F1105">
            <v>0</v>
          </cell>
          <cell r="G1105">
            <v>0</v>
          </cell>
          <cell r="H1105">
            <v>363028.81</v>
          </cell>
          <cell r="I1105">
            <v>0</v>
          </cell>
          <cell r="J1105" t="str">
            <v>UTILIDAD</v>
          </cell>
        </row>
        <row r="1106">
          <cell r="A1106" t="str">
            <v/>
          </cell>
          <cell r="B1106">
            <v>5403</v>
          </cell>
          <cell r="C1106" t="str">
            <v>0102</v>
          </cell>
          <cell r="D1106">
            <v>-180681.26</v>
          </cell>
          <cell r="E1106">
            <v>25198.400000000001</v>
          </cell>
          <cell r="F1106">
            <v>89276.82</v>
          </cell>
          <cell r="G1106">
            <v>-244759.67999999999</v>
          </cell>
          <cell r="H1106">
            <v>-64078.42</v>
          </cell>
          <cell r="I1106">
            <v>-208508.4092857143</v>
          </cell>
          <cell r="J1106" t="str">
            <v>TIT BANCARIOS EMIT BCA MULTIPLE CTO PZO</v>
          </cell>
        </row>
        <row r="1107">
          <cell r="A1107" t="str">
            <v/>
          </cell>
          <cell r="B1107">
            <v>5403</v>
          </cell>
          <cell r="C1107" t="str">
            <v>010203</v>
          </cell>
          <cell r="D1107">
            <v>-180681.26</v>
          </cell>
          <cell r="E1107">
            <v>25198.400000000001</v>
          </cell>
          <cell r="F1107">
            <v>89276.82</v>
          </cell>
          <cell r="G1107">
            <v>-244759.67999999999</v>
          </cell>
          <cell r="H1107">
            <v>-64078.42</v>
          </cell>
          <cell r="I1107">
            <v>-208508.4092857143</v>
          </cell>
          <cell r="J1107" t="str">
            <v>PAGARE CON RENDIMIENTO LIQUID AL VENC</v>
          </cell>
        </row>
        <row r="1108">
          <cell r="A1108" t="str">
            <v/>
          </cell>
          <cell r="B1108">
            <v>5403</v>
          </cell>
          <cell r="C1108" t="str">
            <v>01020301</v>
          </cell>
          <cell r="D1108">
            <v>-330680.7</v>
          </cell>
          <cell r="E1108">
            <v>0</v>
          </cell>
          <cell r="F1108">
            <v>83416.490000000005</v>
          </cell>
          <cell r="G1108">
            <v>-414097.19</v>
          </cell>
          <cell r="H1108">
            <v>-83416.490000000005</v>
          </cell>
          <cell r="I1108">
            <v>-366862.08678571426</v>
          </cell>
          <cell r="J1108" t="str">
            <v>UTILIDAD</v>
          </cell>
        </row>
        <row r="1109">
          <cell r="A1109" t="str">
            <v/>
          </cell>
          <cell r="B1109">
            <v>5403</v>
          </cell>
          <cell r="C1109" t="str">
            <v>01020302</v>
          </cell>
          <cell r="D1109">
            <v>149999.44</v>
          </cell>
          <cell r="E1109">
            <v>25198.400000000001</v>
          </cell>
          <cell r="F1109">
            <v>5860.33</v>
          </cell>
          <cell r="G1109">
            <v>169337.51</v>
          </cell>
          <cell r="H1109">
            <v>19338.07</v>
          </cell>
          <cell r="I1109">
            <v>158353.67749999999</v>
          </cell>
          <cell r="J1109" t="str">
            <v>PERDIDA</v>
          </cell>
        </row>
        <row r="1110">
          <cell r="A1110" t="str">
            <v/>
          </cell>
          <cell r="B1110">
            <v>5403</v>
          </cell>
          <cell r="C1110" t="str">
            <v>02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 t="str">
            <v>TITULOS DISPONIBLES PARA LA VENTA</v>
          </cell>
        </row>
        <row r="1111">
          <cell r="A1111" t="str">
            <v/>
          </cell>
          <cell r="B1111">
            <v>5403</v>
          </cell>
          <cell r="C1111" t="str">
            <v>0204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 t="str">
            <v>ACCIONES</v>
          </cell>
        </row>
        <row r="1112">
          <cell r="A1112" t="str">
            <v/>
          </cell>
          <cell r="B1112">
            <v>5403</v>
          </cell>
          <cell r="C1112" t="str">
            <v>020401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 t="str">
            <v>COMUNES</v>
          </cell>
        </row>
        <row r="1113">
          <cell r="A1113" t="str">
            <v/>
          </cell>
          <cell r="B1113">
            <v>5403</v>
          </cell>
          <cell r="C1113" t="str">
            <v>41</v>
          </cell>
          <cell r="D1113">
            <v>5714.98</v>
          </cell>
          <cell r="E1113">
            <v>0</v>
          </cell>
          <cell r="F1113">
            <v>0</v>
          </cell>
          <cell r="G1113">
            <v>5714.98</v>
          </cell>
          <cell r="H1113">
            <v>0</v>
          </cell>
          <cell r="I1113">
            <v>5714.98</v>
          </cell>
          <cell r="J1113" t="str">
            <v>INSTRUM FINANC DERIV CON FINES DE COBERT</v>
          </cell>
        </row>
        <row r="1114">
          <cell r="A1114" t="str">
            <v/>
          </cell>
          <cell r="B1114">
            <v>5403</v>
          </cell>
          <cell r="C1114" t="str">
            <v>4102</v>
          </cell>
          <cell r="D1114">
            <v>5714.98</v>
          </cell>
          <cell r="E1114">
            <v>0</v>
          </cell>
          <cell r="F1114">
            <v>0</v>
          </cell>
          <cell r="G1114">
            <v>5714.98</v>
          </cell>
          <cell r="H1114">
            <v>0</v>
          </cell>
          <cell r="I1114">
            <v>5714.98</v>
          </cell>
          <cell r="J1114" t="str">
            <v>SWAPS</v>
          </cell>
        </row>
        <row r="1115">
          <cell r="A1115" t="str">
            <v/>
          </cell>
          <cell r="B1115">
            <v>5403</v>
          </cell>
          <cell r="C1115" t="str">
            <v>410205</v>
          </cell>
          <cell r="D1115">
            <v>5714.98</v>
          </cell>
          <cell r="E1115">
            <v>0</v>
          </cell>
          <cell r="F1115">
            <v>0</v>
          </cell>
          <cell r="G1115">
            <v>5714.98</v>
          </cell>
          <cell r="H1115">
            <v>0</v>
          </cell>
          <cell r="I1115">
            <v>5714.98</v>
          </cell>
          <cell r="J1115" t="str">
            <v>DE TASA DE INTERES BONO CUPON CERO</v>
          </cell>
        </row>
        <row r="1116">
          <cell r="A1116" t="str">
            <v/>
          </cell>
          <cell r="B1116">
            <v>5403</v>
          </cell>
          <cell r="C1116" t="str">
            <v>41020502</v>
          </cell>
          <cell r="D1116">
            <v>5714.98</v>
          </cell>
          <cell r="E1116">
            <v>0</v>
          </cell>
          <cell r="F1116">
            <v>0</v>
          </cell>
          <cell r="G1116">
            <v>5714.98</v>
          </cell>
          <cell r="H1116">
            <v>0</v>
          </cell>
          <cell r="I1116">
            <v>5714.98</v>
          </cell>
          <cell r="J1116" t="str">
            <v>PERDIDA</v>
          </cell>
        </row>
        <row r="1117">
          <cell r="A1117" t="str">
            <v/>
          </cell>
          <cell r="B1117">
            <v>5403</v>
          </cell>
          <cell r="C1117" t="str">
            <v>51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 t="str">
            <v>RESULTADO POR COMPRA VENTA DE DIVISAS</v>
          </cell>
        </row>
        <row r="1118">
          <cell r="A1118" t="str">
            <v/>
          </cell>
          <cell r="B1118">
            <v>5403</v>
          </cell>
          <cell r="C1118" t="str">
            <v>5101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 t="str">
            <v>POR OPERACIONES DE MERCADO LIBRE</v>
          </cell>
        </row>
        <row r="1119">
          <cell r="A1119" t="str">
            <v/>
          </cell>
          <cell r="B1119">
            <v>5403</v>
          </cell>
          <cell r="C1119" t="str">
            <v>510101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 t="str">
            <v>MESA DE CAMBIOS</v>
          </cell>
        </row>
        <row r="1120">
          <cell r="A1120" t="str">
            <v/>
          </cell>
          <cell r="B1120">
            <v>5403</v>
          </cell>
          <cell r="C1120" t="str">
            <v>51010101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 t="str">
            <v>UTILIDAD</v>
          </cell>
        </row>
        <row r="1121">
          <cell r="A1121" t="str">
            <v/>
          </cell>
          <cell r="B1121">
            <v>5701</v>
          </cell>
          <cell r="C1121" t="str">
            <v>0</v>
          </cell>
          <cell r="D1121">
            <v>-545104.93000000005</v>
          </cell>
          <cell r="E1121">
            <v>1105.52</v>
          </cell>
          <cell r="F1121">
            <v>2919841.68</v>
          </cell>
          <cell r="G1121">
            <v>-3463841.09</v>
          </cell>
          <cell r="H1121">
            <v>-2918736.16</v>
          </cell>
          <cell r="I1121">
            <v>-649345.50714285718</v>
          </cell>
          <cell r="J1121" t="str">
            <v>RESULTADO DEL EJERC. DE SUBSID. Y ASOC.</v>
          </cell>
        </row>
        <row r="1122">
          <cell r="A1122" t="str">
            <v/>
          </cell>
          <cell r="B1122">
            <v>5701</v>
          </cell>
          <cell r="C1122" t="str">
            <v>01</v>
          </cell>
          <cell r="D1122">
            <v>-580213.81000000006</v>
          </cell>
          <cell r="E1122">
            <v>0</v>
          </cell>
          <cell r="F1122">
            <v>1491000</v>
          </cell>
          <cell r="G1122">
            <v>-2071213.81</v>
          </cell>
          <cell r="H1122">
            <v>-1491000</v>
          </cell>
          <cell r="I1122">
            <v>-633463.81000000006</v>
          </cell>
          <cell r="J1122" t="str">
            <v>EN SUBSIDIARIAS PERTENEC. AL SECT.FINAN.</v>
          </cell>
        </row>
        <row r="1123">
          <cell r="A1123" t="str">
            <v/>
          </cell>
          <cell r="B1123">
            <v>5701</v>
          </cell>
          <cell r="C1123" t="str">
            <v>0101</v>
          </cell>
          <cell r="D1123">
            <v>-804213.81</v>
          </cell>
          <cell r="E1123">
            <v>0</v>
          </cell>
          <cell r="F1123">
            <v>1267000</v>
          </cell>
          <cell r="G1123">
            <v>-2071213.81</v>
          </cell>
          <cell r="H1123">
            <v>-1267000</v>
          </cell>
          <cell r="I1123">
            <v>-849463.81</v>
          </cell>
          <cell r="J1123" t="str">
            <v>UTILIDAD</v>
          </cell>
        </row>
        <row r="1124">
          <cell r="A1124" t="str">
            <v/>
          </cell>
          <cell r="B1124">
            <v>5701</v>
          </cell>
          <cell r="C1124" t="str">
            <v>010101</v>
          </cell>
          <cell r="D1124">
            <v>0</v>
          </cell>
          <cell r="E1124">
            <v>0</v>
          </cell>
          <cell r="F1124">
            <v>32000</v>
          </cell>
          <cell r="G1124">
            <v>-32000</v>
          </cell>
          <cell r="H1124">
            <v>-32000</v>
          </cell>
          <cell r="I1124">
            <v>-1142.8571428571429</v>
          </cell>
          <cell r="J1124" t="str">
            <v>FID. MEXDER POR CTA. PROPIA</v>
          </cell>
        </row>
        <row r="1125">
          <cell r="A1125" t="str">
            <v/>
          </cell>
          <cell r="B1125">
            <v>5701</v>
          </cell>
          <cell r="C1125" t="str">
            <v>010102</v>
          </cell>
          <cell r="D1125">
            <v>-780000</v>
          </cell>
          <cell r="E1125">
            <v>0</v>
          </cell>
          <cell r="F1125">
            <v>1235000</v>
          </cell>
          <cell r="G1125">
            <v>-2015000</v>
          </cell>
          <cell r="H1125">
            <v>-1235000</v>
          </cell>
          <cell r="I1125">
            <v>-824107.14285714284</v>
          </cell>
          <cell r="J1125" t="str">
            <v>FID. MEXDER POR CTA. DE TERCEROS</v>
          </cell>
        </row>
        <row r="1126">
          <cell r="A1126" t="str">
            <v/>
          </cell>
          <cell r="B1126">
            <v>5701</v>
          </cell>
          <cell r="C1126" t="str">
            <v>010103</v>
          </cell>
          <cell r="D1126">
            <v>-24213.81</v>
          </cell>
          <cell r="E1126">
            <v>0</v>
          </cell>
          <cell r="F1126">
            <v>0</v>
          </cell>
          <cell r="G1126">
            <v>-24213.81</v>
          </cell>
          <cell r="H1126">
            <v>0</v>
          </cell>
          <cell r="I1126">
            <v>-24213.81</v>
          </cell>
          <cell r="J1126" t="str">
            <v>DERIVADOS INVERLAT</v>
          </cell>
        </row>
        <row r="1127">
          <cell r="A1127" t="str">
            <v/>
          </cell>
          <cell r="B1127">
            <v>5701</v>
          </cell>
          <cell r="C1127" t="str">
            <v>0102</v>
          </cell>
          <cell r="D1127">
            <v>224000</v>
          </cell>
          <cell r="E1127">
            <v>0</v>
          </cell>
          <cell r="F1127">
            <v>224000</v>
          </cell>
          <cell r="G1127">
            <v>0</v>
          </cell>
          <cell r="H1127">
            <v>-224000</v>
          </cell>
          <cell r="I1127">
            <v>216000</v>
          </cell>
          <cell r="J1127" t="str">
            <v>PERDIDA</v>
          </cell>
        </row>
        <row r="1128">
          <cell r="A1128" t="str">
            <v/>
          </cell>
          <cell r="B1128">
            <v>5701</v>
          </cell>
          <cell r="C1128" t="str">
            <v>010201</v>
          </cell>
          <cell r="D1128">
            <v>224000</v>
          </cell>
          <cell r="E1128">
            <v>0</v>
          </cell>
          <cell r="F1128">
            <v>224000</v>
          </cell>
          <cell r="G1128">
            <v>0</v>
          </cell>
          <cell r="H1128">
            <v>-224000</v>
          </cell>
          <cell r="I1128">
            <v>216000</v>
          </cell>
          <cell r="J1128" t="str">
            <v>FID. MEXDER POR CTA. PROPIA</v>
          </cell>
        </row>
        <row r="1129">
          <cell r="A1129" t="str">
            <v/>
          </cell>
          <cell r="B1129">
            <v>5701</v>
          </cell>
          <cell r="C1129" t="str">
            <v>02</v>
          </cell>
          <cell r="D1129">
            <v>-4044.48</v>
          </cell>
          <cell r="E1129">
            <v>1105.52</v>
          </cell>
          <cell r="F1129">
            <v>1428841.68</v>
          </cell>
          <cell r="G1129">
            <v>-1431780.64</v>
          </cell>
          <cell r="H1129">
            <v>-1427736.16</v>
          </cell>
          <cell r="I1129">
            <v>-55035.057142857142</v>
          </cell>
          <cell r="J1129" t="str">
            <v>EN SUBSIDIA. NO PERTENEC. AL SECT.FINANC</v>
          </cell>
        </row>
        <row r="1130">
          <cell r="A1130" t="str">
            <v/>
          </cell>
          <cell r="B1130">
            <v>5701</v>
          </cell>
          <cell r="C1130" t="str">
            <v>0201</v>
          </cell>
          <cell r="D1130">
            <v>-4044.48</v>
          </cell>
          <cell r="E1130">
            <v>0</v>
          </cell>
          <cell r="F1130">
            <v>1428509.09</v>
          </cell>
          <cell r="G1130">
            <v>-1432553.57</v>
          </cell>
          <cell r="H1130">
            <v>-1428509.09</v>
          </cell>
          <cell r="I1130">
            <v>-55062.661785714285</v>
          </cell>
          <cell r="J1130" t="str">
            <v>UTILIDAD</v>
          </cell>
        </row>
        <row r="1131">
          <cell r="A1131" t="str">
            <v/>
          </cell>
          <cell r="B1131">
            <v>5701</v>
          </cell>
          <cell r="C1131" t="str">
            <v>020101</v>
          </cell>
          <cell r="D1131">
            <v>-5150</v>
          </cell>
          <cell r="E1131">
            <v>0</v>
          </cell>
          <cell r="F1131">
            <v>1427403.57</v>
          </cell>
          <cell r="G1131">
            <v>-1432553.57</v>
          </cell>
          <cell r="H1131">
            <v>-1427403.57</v>
          </cell>
          <cell r="I1131">
            <v>-56128.69892857143</v>
          </cell>
          <cell r="J1131" t="str">
            <v>INMOBILIARIA INVERLAT</v>
          </cell>
        </row>
        <row r="1132">
          <cell r="A1132" t="str">
            <v/>
          </cell>
          <cell r="B1132">
            <v>5701</v>
          </cell>
          <cell r="C1132" t="str">
            <v>020102</v>
          </cell>
          <cell r="D1132">
            <v>1105.52</v>
          </cell>
          <cell r="E1132">
            <v>0</v>
          </cell>
          <cell r="F1132">
            <v>1105.52</v>
          </cell>
          <cell r="G1132">
            <v>0</v>
          </cell>
          <cell r="H1132">
            <v>-1105.52</v>
          </cell>
          <cell r="I1132">
            <v>1066.0371428571427</v>
          </cell>
          <cell r="J1132" t="str">
            <v>SECORESA</v>
          </cell>
        </row>
        <row r="1133">
          <cell r="A1133" t="str">
            <v/>
          </cell>
          <cell r="B1133">
            <v>5701</v>
          </cell>
          <cell r="C1133" t="str">
            <v>0202</v>
          </cell>
          <cell r="D1133">
            <v>0</v>
          </cell>
          <cell r="E1133">
            <v>1105.52</v>
          </cell>
          <cell r="F1133">
            <v>332.59</v>
          </cell>
          <cell r="G1133">
            <v>772.93</v>
          </cell>
          <cell r="H1133">
            <v>772.93</v>
          </cell>
          <cell r="I1133">
            <v>27.6046428571428</v>
          </cell>
          <cell r="J1133" t="str">
            <v>PERDIDA</v>
          </cell>
        </row>
        <row r="1134">
          <cell r="A1134" t="str">
            <v/>
          </cell>
          <cell r="B1134">
            <v>5701</v>
          </cell>
          <cell r="C1134" t="str">
            <v>020202</v>
          </cell>
          <cell r="D1134">
            <v>0</v>
          </cell>
          <cell r="E1134">
            <v>1105.52</v>
          </cell>
          <cell r="F1134">
            <v>332.59</v>
          </cell>
          <cell r="G1134">
            <v>772.93</v>
          </cell>
          <cell r="H1134">
            <v>772.93</v>
          </cell>
          <cell r="I1134">
            <v>27.6046428571428</v>
          </cell>
          <cell r="J1134" t="str">
            <v>SECORESA</v>
          </cell>
        </row>
        <row r="1135">
          <cell r="A1135" t="str">
            <v/>
          </cell>
          <cell r="B1135">
            <v>5701</v>
          </cell>
          <cell r="C1135" t="str">
            <v>21</v>
          </cell>
          <cell r="D1135">
            <v>39153.360000000001</v>
          </cell>
          <cell r="E1135">
            <v>0</v>
          </cell>
          <cell r="F1135">
            <v>0</v>
          </cell>
          <cell r="G1135">
            <v>39153.360000000001</v>
          </cell>
          <cell r="H1135">
            <v>0</v>
          </cell>
          <cell r="I1135">
            <v>39153.360000000001</v>
          </cell>
          <cell r="J1135" t="str">
            <v>OTR INVS PERM MEN 10 X CIENTO PART ACC</v>
          </cell>
        </row>
        <row r="1136">
          <cell r="A1136" t="str">
            <v/>
          </cell>
          <cell r="B1136">
            <v>5701</v>
          </cell>
          <cell r="C1136" t="str">
            <v>2102</v>
          </cell>
          <cell r="D1136">
            <v>39153.360000000001</v>
          </cell>
          <cell r="E1136">
            <v>0</v>
          </cell>
          <cell r="F1136">
            <v>0</v>
          </cell>
          <cell r="G1136">
            <v>39153.360000000001</v>
          </cell>
          <cell r="H1136">
            <v>0</v>
          </cell>
          <cell r="I1136">
            <v>39153.360000000001</v>
          </cell>
          <cell r="J1136" t="str">
            <v>NO PERTENECIENTES AL SECTOR FINANCIERO</v>
          </cell>
        </row>
        <row r="1137">
          <cell r="A1137" t="str">
            <v/>
          </cell>
          <cell r="B1137">
            <v>5701</v>
          </cell>
          <cell r="C1137" t="str">
            <v>210201</v>
          </cell>
          <cell r="D1137">
            <v>39153.360000000001</v>
          </cell>
          <cell r="E1137">
            <v>0</v>
          </cell>
          <cell r="F1137">
            <v>0</v>
          </cell>
          <cell r="G1137">
            <v>39153.360000000001</v>
          </cell>
          <cell r="H1137">
            <v>0</v>
          </cell>
          <cell r="I1137">
            <v>39153.360000000001</v>
          </cell>
          <cell r="J1137" t="str">
            <v>PERDIDA</v>
          </cell>
        </row>
        <row r="1138">
          <cell r="A1138" t="str">
            <v/>
          </cell>
          <cell r="B1138">
            <v>5701</v>
          </cell>
          <cell r="C1138" t="str">
            <v>21020106</v>
          </cell>
          <cell r="D1138">
            <v>39153.360000000001</v>
          </cell>
          <cell r="E1138">
            <v>0</v>
          </cell>
          <cell r="F1138">
            <v>0</v>
          </cell>
          <cell r="G1138">
            <v>39153.360000000001</v>
          </cell>
          <cell r="H1138">
            <v>0</v>
          </cell>
          <cell r="I1138">
            <v>39153.360000000001</v>
          </cell>
          <cell r="J1138" t="str">
            <v>SEPROBAN</v>
          </cell>
        </row>
        <row r="1139">
          <cell r="A1139" t="str">
            <v/>
          </cell>
          <cell r="B1139">
            <v>6108</v>
          </cell>
          <cell r="C1139" t="str">
            <v>0</v>
          </cell>
          <cell r="D1139">
            <v>88001.05</v>
          </cell>
          <cell r="E1139">
            <v>0</v>
          </cell>
          <cell r="F1139">
            <v>0</v>
          </cell>
          <cell r="G1139">
            <v>88001.05</v>
          </cell>
          <cell r="H1139">
            <v>0</v>
          </cell>
          <cell r="I1139">
            <v>88001.05</v>
          </cell>
          <cell r="J1139" t="str">
            <v>SANCIONES ECONOMICAS RECURRIDAS</v>
          </cell>
        </row>
        <row r="1140">
          <cell r="A1140" t="str">
            <v/>
          </cell>
          <cell r="B1140">
            <v>6112</v>
          </cell>
          <cell r="C1140" t="str">
            <v>0</v>
          </cell>
          <cell r="D1140">
            <v>973161253.37</v>
          </cell>
          <cell r="E1140">
            <v>0</v>
          </cell>
          <cell r="F1140">
            <v>0</v>
          </cell>
          <cell r="G1140">
            <v>973161253.37</v>
          </cell>
          <cell r="H1140">
            <v>0</v>
          </cell>
          <cell r="I1140">
            <v>973161253.37</v>
          </cell>
          <cell r="J1140" t="str">
            <v>APERT LINEAS EXPOS AL RIESG PART SPEUA</v>
          </cell>
        </row>
        <row r="1141">
          <cell r="A1141" t="str">
            <v/>
          </cell>
          <cell r="B1141">
            <v>6112</v>
          </cell>
          <cell r="C1141" t="str">
            <v>25</v>
          </cell>
          <cell r="D1141">
            <v>973161253.37</v>
          </cell>
          <cell r="E1141">
            <v>0</v>
          </cell>
          <cell r="F1141">
            <v>0</v>
          </cell>
          <cell r="G1141">
            <v>973161253.37</v>
          </cell>
          <cell r="H1141">
            <v>0</v>
          </cell>
          <cell r="I1141">
            <v>973161253.37</v>
          </cell>
          <cell r="J1141" t="str">
            <v>A MAYOR</v>
          </cell>
        </row>
        <row r="1142">
          <cell r="A1142" t="str">
            <v/>
          </cell>
          <cell r="B1142">
            <v>6204</v>
          </cell>
          <cell r="C1142" t="str">
            <v>0</v>
          </cell>
          <cell r="D1142">
            <v>26709677.420000002</v>
          </cell>
          <cell r="E1142">
            <v>0</v>
          </cell>
          <cell r="F1142">
            <v>26709677.420000002</v>
          </cell>
          <cell r="G1142">
            <v>0</v>
          </cell>
          <cell r="H1142">
            <v>-26709677.420000002</v>
          </cell>
          <cell r="I1142">
            <v>23847926.267857142</v>
          </cell>
          <cell r="J1142" t="str">
            <v>VALORES EN ADMINISTRACION</v>
          </cell>
        </row>
        <row r="1143">
          <cell r="A1143" t="str">
            <v/>
          </cell>
          <cell r="B1143">
            <v>6204</v>
          </cell>
          <cell r="C1143" t="str">
            <v>01</v>
          </cell>
          <cell r="D1143">
            <v>26709677.420000002</v>
          </cell>
          <cell r="E1143">
            <v>0</v>
          </cell>
          <cell r="F1143">
            <v>26709677.420000002</v>
          </cell>
          <cell r="G1143">
            <v>0</v>
          </cell>
          <cell r="H1143">
            <v>-26709677.420000002</v>
          </cell>
          <cell r="I1143">
            <v>23847926.267857142</v>
          </cell>
          <cell r="J1143" t="str">
            <v>VALORES</v>
          </cell>
        </row>
        <row r="1144">
          <cell r="A1144" t="str">
            <v/>
          </cell>
          <cell r="B1144">
            <v>6204</v>
          </cell>
          <cell r="C1144" t="str">
            <v>0101</v>
          </cell>
          <cell r="D1144">
            <v>26709677.420000002</v>
          </cell>
          <cell r="E1144">
            <v>0</v>
          </cell>
          <cell r="F1144">
            <v>26709677.420000002</v>
          </cell>
          <cell r="G1144">
            <v>0</v>
          </cell>
          <cell r="H1144">
            <v>-26709677.420000002</v>
          </cell>
          <cell r="I1144">
            <v>23847926.267857142</v>
          </cell>
          <cell r="J1144" t="str">
            <v>AREA METROPOLITANA</v>
          </cell>
        </row>
        <row r="1145">
          <cell r="A1145" t="str">
            <v/>
          </cell>
          <cell r="B1145">
            <v>6302</v>
          </cell>
          <cell r="C1145" t="str">
            <v>0</v>
          </cell>
          <cell r="D1145">
            <v>47863733032.68</v>
          </cell>
          <cell r="E1145">
            <v>92382239.819999993</v>
          </cell>
          <cell r="F1145">
            <v>0</v>
          </cell>
          <cell r="G1145">
            <v>47956115272.5</v>
          </cell>
          <cell r="H1145">
            <v>92382239.819999993</v>
          </cell>
          <cell r="I1145">
            <v>47911629512.671783</v>
          </cell>
          <cell r="J1145" t="str">
            <v>BANCO DE MEXICO-CRED POR SU CUENTA</v>
          </cell>
        </row>
        <row r="1146">
          <cell r="A1146" t="str">
            <v/>
          </cell>
          <cell r="B1146">
            <v>6302</v>
          </cell>
          <cell r="C1146" t="str">
            <v>25</v>
          </cell>
          <cell r="D1146">
            <v>47863733032.68</v>
          </cell>
          <cell r="E1146">
            <v>92382239.819999993</v>
          </cell>
          <cell r="F1146">
            <v>0</v>
          </cell>
          <cell r="G1146">
            <v>47956115272.5</v>
          </cell>
          <cell r="H1146">
            <v>92382239.819999993</v>
          </cell>
          <cell r="I1146">
            <v>47911629512.671783</v>
          </cell>
          <cell r="J1146" t="str">
            <v>AL MAYOR</v>
          </cell>
        </row>
        <row r="1147">
          <cell r="A1147" t="str">
            <v/>
          </cell>
          <cell r="B1147">
            <v>6310</v>
          </cell>
          <cell r="C1147" t="str">
            <v>0</v>
          </cell>
          <cell r="D1147">
            <v>4980441005.6899996</v>
          </cell>
          <cell r="E1147">
            <v>4570370350.4700003</v>
          </cell>
          <cell r="F1147">
            <v>4182696152.96</v>
          </cell>
          <cell r="G1147">
            <v>5368115203.1999998</v>
          </cell>
          <cell r="H1147">
            <v>387674197.50999999</v>
          </cell>
          <cell r="I1147">
            <v>4406526929.8153572</v>
          </cell>
          <cell r="J1147" t="str">
            <v>ACTIVOS AFECTOS EN GTIA DE PREST</v>
          </cell>
        </row>
        <row r="1148">
          <cell r="A1148" t="str">
            <v/>
          </cell>
          <cell r="B1148">
            <v>6310</v>
          </cell>
          <cell r="C1148" t="str">
            <v>01</v>
          </cell>
          <cell r="D1148">
            <v>-3.3</v>
          </cell>
          <cell r="E1148">
            <v>0</v>
          </cell>
          <cell r="F1148">
            <v>0</v>
          </cell>
          <cell r="G1148">
            <v>-3.3</v>
          </cell>
          <cell r="H1148">
            <v>0</v>
          </cell>
          <cell r="I1148">
            <v>-3.3</v>
          </cell>
          <cell r="J1148" t="str">
            <v>DEPOSITOS EN EFECTIVO</v>
          </cell>
        </row>
        <row r="1149">
          <cell r="A1149" t="str">
            <v/>
          </cell>
          <cell r="B1149">
            <v>6310</v>
          </cell>
          <cell r="C1149" t="str">
            <v>02</v>
          </cell>
          <cell r="D1149">
            <v>2624561446.8600001</v>
          </cell>
          <cell r="E1149">
            <v>4565659980.9200001</v>
          </cell>
          <cell r="F1149">
            <v>4182696060.8899999</v>
          </cell>
          <cell r="G1149">
            <v>3007525366.8899999</v>
          </cell>
          <cell r="H1149">
            <v>382963920.02999997</v>
          </cell>
          <cell r="I1149">
            <v>2045937081.3360715</v>
          </cell>
          <cell r="J1149" t="str">
            <v>VALORES</v>
          </cell>
        </row>
        <row r="1150">
          <cell r="A1150" t="str">
            <v/>
          </cell>
          <cell r="B1150">
            <v>6310</v>
          </cell>
          <cell r="C1150" t="str">
            <v>0203</v>
          </cell>
          <cell r="D1150">
            <v>2624561446.8600001</v>
          </cell>
          <cell r="E1150">
            <v>4565659980.9200001</v>
          </cell>
          <cell r="F1150">
            <v>4182696060.8899999</v>
          </cell>
          <cell r="G1150">
            <v>3007525366.8899999</v>
          </cell>
          <cell r="H1150">
            <v>382963920.02999997</v>
          </cell>
          <cell r="I1150">
            <v>2045937081.3360715</v>
          </cell>
          <cell r="J1150" t="str">
            <v>GTIA POR SUBASTAS DE CREDITO</v>
          </cell>
        </row>
        <row r="1151">
          <cell r="A1151" t="str">
            <v/>
          </cell>
          <cell r="B1151">
            <v>6310</v>
          </cell>
          <cell r="C1151" t="str">
            <v>04</v>
          </cell>
          <cell r="D1151">
            <v>2355879562.1300001</v>
          </cell>
          <cell r="E1151">
            <v>4710369.55</v>
          </cell>
          <cell r="F1151">
            <v>92.07</v>
          </cell>
          <cell r="G1151">
            <v>2360589839.6100001</v>
          </cell>
          <cell r="H1151">
            <v>4710277.4800000004</v>
          </cell>
          <cell r="I1151">
            <v>2360589851.7792859</v>
          </cell>
          <cell r="J1151" t="str">
            <v>PARA CUBRIR SOBREGIROS EN CTA-UNICA</v>
          </cell>
        </row>
        <row r="1152">
          <cell r="A1152" t="str">
            <v/>
          </cell>
          <cell r="B1152">
            <v>6310</v>
          </cell>
          <cell r="C1152" t="str">
            <v>0401</v>
          </cell>
          <cell r="D1152">
            <v>2355879562.1300001</v>
          </cell>
          <cell r="E1152">
            <v>4710369.55</v>
          </cell>
          <cell r="F1152">
            <v>92.07</v>
          </cell>
          <cell r="G1152">
            <v>2360589839.6100001</v>
          </cell>
          <cell r="H1152">
            <v>4710277.4800000004</v>
          </cell>
          <cell r="I1152">
            <v>2360589851.7792859</v>
          </cell>
          <cell r="J1152" t="str">
            <v>TITULOS GUBERNAMENTALES</v>
          </cell>
        </row>
        <row r="1153">
          <cell r="A1153" t="str">
            <v/>
          </cell>
          <cell r="B1153">
            <v>6390</v>
          </cell>
          <cell r="C1153" t="str">
            <v>0</v>
          </cell>
          <cell r="D1153">
            <v>30474753.620000001</v>
          </cell>
          <cell r="E1153">
            <v>0</v>
          </cell>
          <cell r="F1153">
            <v>0</v>
          </cell>
          <cell r="G1153">
            <v>30474753.620000001</v>
          </cell>
          <cell r="H1153">
            <v>0</v>
          </cell>
          <cell r="I1153">
            <v>30474753.620000001</v>
          </cell>
          <cell r="J1153" t="str">
            <v>CONCEPTOS DIVERSOS NO ESPECIFICADOS</v>
          </cell>
        </row>
        <row r="1154">
          <cell r="A1154" t="str">
            <v/>
          </cell>
          <cell r="B1154">
            <v>6390</v>
          </cell>
          <cell r="C1154" t="str">
            <v>90</v>
          </cell>
          <cell r="D1154">
            <v>30474753.620000001</v>
          </cell>
          <cell r="E1154">
            <v>0</v>
          </cell>
          <cell r="F1154">
            <v>0</v>
          </cell>
          <cell r="G1154">
            <v>30474753.620000001</v>
          </cell>
          <cell r="H1154">
            <v>0</v>
          </cell>
          <cell r="I1154">
            <v>30474753.620000001</v>
          </cell>
          <cell r="J1154" t="str">
            <v>DIVERSOS</v>
          </cell>
        </row>
        <row r="1155">
          <cell r="A1155" t="str">
            <v/>
          </cell>
          <cell r="B1155">
            <v>6390</v>
          </cell>
          <cell r="C1155" t="str">
            <v>9090</v>
          </cell>
          <cell r="D1155">
            <v>30474753.620000001</v>
          </cell>
          <cell r="E1155">
            <v>0</v>
          </cell>
          <cell r="F1155">
            <v>0</v>
          </cell>
          <cell r="G1155">
            <v>30474753.620000001</v>
          </cell>
          <cell r="H1155">
            <v>0</v>
          </cell>
          <cell r="I1155">
            <v>30474753.620000001</v>
          </cell>
          <cell r="J1155" t="str">
            <v>OTROS</v>
          </cell>
        </row>
        <row r="1156">
          <cell r="A1156" t="str">
            <v/>
          </cell>
          <cell r="B1156">
            <v>6397</v>
          </cell>
          <cell r="C1156" t="str">
            <v>0</v>
          </cell>
          <cell r="D1156">
            <v>722417.63</v>
          </cell>
          <cell r="E1156">
            <v>0</v>
          </cell>
          <cell r="F1156">
            <v>0</v>
          </cell>
          <cell r="G1156">
            <v>722417.63</v>
          </cell>
          <cell r="H1156">
            <v>0</v>
          </cell>
          <cell r="I1156">
            <v>722417.63</v>
          </cell>
          <cell r="J1156" t="str">
            <v>CONTROL DE MONTOS CONT EN INST DERIVADOS</v>
          </cell>
        </row>
        <row r="1157">
          <cell r="A1157" t="str">
            <v/>
          </cell>
          <cell r="B1157">
            <v>6397</v>
          </cell>
          <cell r="C1157" t="str">
            <v>03</v>
          </cell>
          <cell r="D1157">
            <v>722417.63</v>
          </cell>
          <cell r="E1157">
            <v>0</v>
          </cell>
          <cell r="F1157">
            <v>0</v>
          </cell>
          <cell r="G1157">
            <v>722417.63</v>
          </cell>
          <cell r="H1157">
            <v>0</v>
          </cell>
          <cell r="I1157">
            <v>722417.63</v>
          </cell>
          <cell r="J1157" t="str">
            <v>INSTR DERIVADOS CON FINES DE COBERTURA</v>
          </cell>
        </row>
        <row r="1158">
          <cell r="A1158" t="str">
            <v/>
          </cell>
          <cell r="B1158">
            <v>6397</v>
          </cell>
          <cell r="C1158" t="str">
            <v>0305</v>
          </cell>
          <cell r="D1158">
            <v>722417.63</v>
          </cell>
          <cell r="E1158">
            <v>0</v>
          </cell>
          <cell r="F1158">
            <v>0</v>
          </cell>
          <cell r="G1158">
            <v>722417.63</v>
          </cell>
          <cell r="H1158">
            <v>0</v>
          </cell>
          <cell r="I1158">
            <v>722417.63</v>
          </cell>
          <cell r="J1158" t="str">
            <v>SWAPS</v>
          </cell>
        </row>
        <row r="1159">
          <cell r="A1159" t="str">
            <v/>
          </cell>
          <cell r="B1159">
            <v>6397</v>
          </cell>
          <cell r="C1159" t="str">
            <v>030502</v>
          </cell>
          <cell r="D1159">
            <v>722417.63</v>
          </cell>
          <cell r="E1159">
            <v>0</v>
          </cell>
          <cell r="F1159">
            <v>0</v>
          </cell>
          <cell r="G1159">
            <v>722417.63</v>
          </cell>
          <cell r="H1159">
            <v>0</v>
          </cell>
          <cell r="I1159">
            <v>722417.63</v>
          </cell>
          <cell r="J1159" t="str">
            <v>DE TASAS DE INTERES</v>
          </cell>
        </row>
        <row r="1160">
          <cell r="A1160" t="str">
            <v/>
          </cell>
          <cell r="B1160">
            <v>6397</v>
          </cell>
          <cell r="C1160" t="str">
            <v>03050203</v>
          </cell>
          <cell r="D1160">
            <v>722417.63</v>
          </cell>
          <cell r="E1160">
            <v>0</v>
          </cell>
          <cell r="F1160">
            <v>0</v>
          </cell>
          <cell r="G1160">
            <v>722417.63</v>
          </cell>
          <cell r="H1160">
            <v>0</v>
          </cell>
          <cell r="I1160">
            <v>722417.63</v>
          </cell>
          <cell r="J1160" t="str">
            <v>BONO CUPON CERO</v>
          </cell>
        </row>
        <row r="1161">
          <cell r="A1161" t="str">
            <v/>
          </cell>
          <cell r="B1161">
            <v>6408</v>
          </cell>
          <cell r="C1161" t="str">
            <v>0</v>
          </cell>
          <cell r="D1161">
            <v>-88001.05</v>
          </cell>
          <cell r="E1161">
            <v>0</v>
          </cell>
          <cell r="F1161">
            <v>0</v>
          </cell>
          <cell r="G1161">
            <v>-88001.05</v>
          </cell>
          <cell r="H1161">
            <v>0</v>
          </cell>
          <cell r="I1161">
            <v>-88001.05</v>
          </cell>
          <cell r="J1161" t="str">
            <v>OBLIGS PEND DE PAGO X SANC REC</v>
          </cell>
        </row>
        <row r="1162">
          <cell r="A1162" t="str">
            <v/>
          </cell>
          <cell r="B1162">
            <v>6412</v>
          </cell>
          <cell r="C1162" t="str">
            <v>0</v>
          </cell>
          <cell r="D1162">
            <v>-973161253.37</v>
          </cell>
          <cell r="E1162">
            <v>0</v>
          </cell>
          <cell r="F1162">
            <v>0</v>
          </cell>
          <cell r="G1162">
            <v>-973161253.37</v>
          </cell>
          <cell r="H1162">
            <v>0</v>
          </cell>
          <cell r="I1162">
            <v>-973161253.37</v>
          </cell>
          <cell r="J1162" t="str">
            <v>SPEUA APERTURA D LINEAS D EXP AL RIESGO</v>
          </cell>
        </row>
        <row r="1163">
          <cell r="A1163" t="str">
            <v/>
          </cell>
          <cell r="B1163">
            <v>6504</v>
          </cell>
          <cell r="C1163" t="str">
            <v>0</v>
          </cell>
          <cell r="D1163">
            <v>-26709677.420000002</v>
          </cell>
          <cell r="E1163">
            <v>26709677.420000002</v>
          </cell>
          <cell r="F1163">
            <v>0</v>
          </cell>
          <cell r="G1163">
            <v>0</v>
          </cell>
          <cell r="H1163">
            <v>26709677.420000002</v>
          </cell>
          <cell r="I1163">
            <v>-23847926.267857142</v>
          </cell>
          <cell r="J1163" t="str">
            <v>DEPOSITANTES DE VALORES EN ADMON</v>
          </cell>
        </row>
        <row r="1164">
          <cell r="A1164" t="str">
            <v/>
          </cell>
          <cell r="B1164">
            <v>6602</v>
          </cell>
          <cell r="C1164" t="str">
            <v>0</v>
          </cell>
          <cell r="D1164">
            <v>-47863733032.68</v>
          </cell>
          <cell r="E1164">
            <v>0</v>
          </cell>
          <cell r="F1164">
            <v>92382239.819999993</v>
          </cell>
          <cell r="G1164">
            <v>-47956115272.5</v>
          </cell>
          <cell r="H1164">
            <v>-92382239.819999993</v>
          </cell>
          <cell r="I1164">
            <v>-47911629512.671783</v>
          </cell>
          <cell r="J1164" t="str">
            <v>BANCO DE MEXICO ACREEDORES POR O DE P</v>
          </cell>
        </row>
        <row r="1165">
          <cell r="A1165" t="str">
            <v/>
          </cell>
          <cell r="B1165">
            <v>6610</v>
          </cell>
          <cell r="C1165" t="str">
            <v>0</v>
          </cell>
          <cell r="D1165">
            <v>-4980441005.6899996</v>
          </cell>
          <cell r="E1165">
            <v>4182696152.96</v>
          </cell>
          <cell r="F1165">
            <v>4570370350.4700003</v>
          </cell>
          <cell r="G1165">
            <v>-5368115203.1999998</v>
          </cell>
          <cell r="H1165">
            <v>-387674197.50999999</v>
          </cell>
          <cell r="I1165">
            <v>-4406526929.8153572</v>
          </cell>
          <cell r="J1165" t="str">
            <v>GARANTIAS DE PREST DEL BANCO DE MEXICO</v>
          </cell>
        </row>
        <row r="1166">
          <cell r="A1166" t="str">
            <v/>
          </cell>
          <cell r="B1166">
            <v>6690</v>
          </cell>
          <cell r="C1166" t="str">
            <v>0</v>
          </cell>
          <cell r="D1166">
            <v>-30474753.620000001</v>
          </cell>
          <cell r="E1166">
            <v>0</v>
          </cell>
          <cell r="F1166">
            <v>0</v>
          </cell>
          <cell r="G1166">
            <v>-30474753.620000001</v>
          </cell>
          <cell r="H1166">
            <v>0</v>
          </cell>
          <cell r="I1166">
            <v>-30474753.620000001</v>
          </cell>
          <cell r="J1166" t="str">
            <v>REGISTRO DE CONCEPTOS NO ESPECIFICADOS</v>
          </cell>
        </row>
        <row r="1167">
          <cell r="A1167" t="str">
            <v/>
          </cell>
          <cell r="B1167">
            <v>6697</v>
          </cell>
          <cell r="C1167" t="str">
            <v>0</v>
          </cell>
          <cell r="D1167">
            <v>-722417.63</v>
          </cell>
          <cell r="E1167">
            <v>0</v>
          </cell>
          <cell r="F1167">
            <v>0</v>
          </cell>
          <cell r="G1167">
            <v>-722417.63</v>
          </cell>
          <cell r="H1167">
            <v>0</v>
          </cell>
          <cell r="I1167">
            <v>-722417.63</v>
          </cell>
          <cell r="J1167" t="str">
            <v>INTRUM DER CON DE MONTOS CONTRATADOS</v>
          </cell>
        </row>
        <row r="1168">
          <cell r="A1168" t="str">
            <v/>
          </cell>
        </row>
        <row r="1169">
          <cell r="A1169" t="str">
            <v/>
          </cell>
        </row>
        <row r="1170">
          <cell r="A1170" t="str">
            <v/>
          </cell>
        </row>
        <row r="1171">
          <cell r="A1171" t="str">
            <v/>
          </cell>
        </row>
        <row r="1172">
          <cell r="A1172" t="str">
            <v/>
          </cell>
        </row>
        <row r="1173">
          <cell r="A1173" t="str">
            <v/>
          </cell>
        </row>
        <row r="1174">
          <cell r="A1174" t="str">
            <v/>
          </cell>
        </row>
        <row r="1175">
          <cell r="A1175" t="str">
            <v/>
          </cell>
        </row>
        <row r="1176">
          <cell r="A1176" t="str">
            <v/>
          </cell>
        </row>
        <row r="1177">
          <cell r="A1177" t="str">
            <v/>
          </cell>
        </row>
        <row r="1178">
          <cell r="A1178" t="str">
            <v/>
          </cell>
        </row>
        <row r="1179">
          <cell r="A1179" t="str">
            <v/>
          </cell>
        </row>
        <row r="1180">
          <cell r="A1180" t="str">
            <v/>
          </cell>
        </row>
        <row r="1181">
          <cell r="A1181" t="str">
            <v/>
          </cell>
        </row>
        <row r="1182">
          <cell r="A1182" t="str">
            <v/>
          </cell>
        </row>
        <row r="1183">
          <cell r="A1183" t="str">
            <v/>
          </cell>
        </row>
        <row r="1184">
          <cell r="A1184" t="str">
            <v/>
          </cell>
        </row>
        <row r="1185">
          <cell r="A1185" t="str">
            <v/>
          </cell>
        </row>
        <row r="1186">
          <cell r="A1186" t="str">
            <v/>
          </cell>
        </row>
        <row r="1187">
          <cell r="A1187" t="str">
            <v/>
          </cell>
        </row>
        <row r="1188">
          <cell r="A1188" t="str">
            <v/>
          </cell>
        </row>
        <row r="1189">
          <cell r="A1189" t="str">
            <v/>
          </cell>
        </row>
        <row r="1190">
          <cell r="A1190" t="str">
            <v/>
          </cell>
        </row>
        <row r="1191">
          <cell r="A1191" t="str">
            <v/>
          </cell>
        </row>
        <row r="1192">
          <cell r="A1192" t="str">
            <v/>
          </cell>
        </row>
        <row r="1193">
          <cell r="A1193" t="str">
            <v/>
          </cell>
        </row>
        <row r="1194">
          <cell r="A1194" t="str">
            <v/>
          </cell>
        </row>
        <row r="1195">
          <cell r="A1195" t="str">
            <v/>
          </cell>
        </row>
        <row r="1196">
          <cell r="A1196" t="str">
            <v/>
          </cell>
        </row>
        <row r="1197">
          <cell r="A1197" t="str">
            <v/>
          </cell>
        </row>
        <row r="1198">
          <cell r="A1198" t="str">
            <v/>
          </cell>
        </row>
        <row r="1199">
          <cell r="A1199" t="str">
            <v/>
          </cell>
        </row>
        <row r="1200">
          <cell r="A1200" t="str">
            <v/>
          </cell>
        </row>
        <row r="1201">
          <cell r="A1201" t="str">
            <v/>
          </cell>
        </row>
        <row r="1202">
          <cell r="A1202" t="str">
            <v/>
          </cell>
        </row>
        <row r="1203">
          <cell r="A1203" t="str">
            <v/>
          </cell>
        </row>
        <row r="1204">
          <cell r="A1204" t="str">
            <v/>
          </cell>
        </row>
        <row r="1205">
          <cell r="A1205" t="str">
            <v/>
          </cell>
        </row>
        <row r="1206">
          <cell r="A1206" t="str">
            <v/>
          </cell>
        </row>
        <row r="1207">
          <cell r="A1207" t="str">
            <v/>
          </cell>
        </row>
        <row r="1208">
          <cell r="A1208" t="str">
            <v/>
          </cell>
        </row>
        <row r="1209">
          <cell r="A1209" t="str">
            <v/>
          </cell>
        </row>
        <row r="1210">
          <cell r="A1210" t="str">
            <v/>
          </cell>
        </row>
        <row r="1211">
          <cell r="A1211" t="str">
            <v/>
          </cell>
        </row>
        <row r="1212">
          <cell r="A1212" t="str">
            <v/>
          </cell>
        </row>
        <row r="1213">
          <cell r="A1213" t="str">
            <v/>
          </cell>
        </row>
        <row r="1214">
          <cell r="A1214" t="str">
            <v/>
          </cell>
        </row>
        <row r="1215">
          <cell r="A1215" t="str">
            <v/>
          </cell>
        </row>
        <row r="1216">
          <cell r="A1216" t="str">
            <v/>
          </cell>
        </row>
        <row r="1217">
          <cell r="A1217" t="str">
            <v/>
          </cell>
        </row>
        <row r="1218">
          <cell r="A1218" t="str">
            <v/>
          </cell>
        </row>
        <row r="1219">
          <cell r="A1219" t="str">
            <v/>
          </cell>
        </row>
        <row r="1220">
          <cell r="A1220" t="str">
            <v/>
          </cell>
        </row>
        <row r="1221">
          <cell r="A1221" t="str">
            <v/>
          </cell>
        </row>
        <row r="1222">
          <cell r="A1222" t="str">
            <v/>
          </cell>
        </row>
        <row r="1223">
          <cell r="A1223" t="str">
            <v/>
          </cell>
        </row>
        <row r="1224">
          <cell r="A1224" t="str">
            <v/>
          </cell>
        </row>
        <row r="1225">
          <cell r="A1225" t="str">
            <v/>
          </cell>
        </row>
        <row r="1226">
          <cell r="A1226" t="str">
            <v/>
          </cell>
        </row>
        <row r="1227">
          <cell r="A1227" t="str">
            <v/>
          </cell>
        </row>
        <row r="1228">
          <cell r="A1228" t="str">
            <v/>
          </cell>
        </row>
        <row r="1229">
          <cell r="A1229" t="str">
            <v/>
          </cell>
        </row>
        <row r="1230">
          <cell r="A1230" t="str">
            <v/>
          </cell>
        </row>
        <row r="1231">
          <cell r="A1231" t="str">
            <v/>
          </cell>
        </row>
        <row r="1232">
          <cell r="A1232" t="str">
            <v/>
          </cell>
        </row>
        <row r="1233">
          <cell r="A1233" t="str">
            <v/>
          </cell>
        </row>
        <row r="1234">
          <cell r="A1234" t="str">
            <v/>
          </cell>
        </row>
        <row r="1235">
          <cell r="A1235" t="str">
            <v/>
          </cell>
        </row>
        <row r="1236">
          <cell r="A1236" t="str">
            <v/>
          </cell>
        </row>
        <row r="1237">
          <cell r="A1237" t="str">
            <v/>
          </cell>
        </row>
        <row r="1238">
          <cell r="A1238" t="str">
            <v/>
          </cell>
        </row>
        <row r="1239">
          <cell r="A1239" t="str">
            <v/>
          </cell>
        </row>
        <row r="1240">
          <cell r="A1240" t="str">
            <v/>
          </cell>
        </row>
        <row r="1241">
          <cell r="A1241" t="str">
            <v/>
          </cell>
        </row>
        <row r="1242">
          <cell r="A1242" t="str">
            <v/>
          </cell>
        </row>
        <row r="1243">
          <cell r="A1243" t="str">
            <v/>
          </cell>
        </row>
        <row r="1244">
          <cell r="A1244" t="str">
            <v/>
          </cell>
        </row>
        <row r="1245">
          <cell r="A1245" t="str">
            <v/>
          </cell>
        </row>
        <row r="1246">
          <cell r="A1246" t="str">
            <v/>
          </cell>
        </row>
        <row r="1247">
          <cell r="A1247" t="str">
            <v/>
          </cell>
        </row>
        <row r="1248">
          <cell r="A1248" t="str">
            <v/>
          </cell>
        </row>
        <row r="1249">
          <cell r="A1249" t="str">
            <v/>
          </cell>
        </row>
        <row r="1250">
          <cell r="A1250" t="str">
            <v/>
          </cell>
        </row>
        <row r="1251">
          <cell r="A1251" t="str">
            <v/>
          </cell>
        </row>
        <row r="1252">
          <cell r="A1252" t="str">
            <v/>
          </cell>
        </row>
        <row r="1253">
          <cell r="A1253" t="str">
            <v/>
          </cell>
        </row>
        <row r="1254">
          <cell r="A1254" t="str">
            <v/>
          </cell>
        </row>
        <row r="1255">
          <cell r="A1255" t="str">
            <v/>
          </cell>
        </row>
        <row r="1256">
          <cell r="A1256" t="str">
            <v/>
          </cell>
        </row>
        <row r="1257">
          <cell r="A1257" t="str">
            <v/>
          </cell>
        </row>
        <row r="1258">
          <cell r="A1258" t="str">
            <v/>
          </cell>
        </row>
        <row r="1259">
          <cell r="A1259" t="str">
            <v/>
          </cell>
        </row>
        <row r="1260">
          <cell r="A1260" t="str">
            <v/>
          </cell>
        </row>
        <row r="1261">
          <cell r="A1261" t="str">
            <v/>
          </cell>
        </row>
        <row r="1262">
          <cell r="A1262" t="str">
            <v/>
          </cell>
        </row>
        <row r="1263">
          <cell r="A1263" t="str">
            <v/>
          </cell>
        </row>
        <row r="1264">
          <cell r="A1264" t="str">
            <v/>
          </cell>
        </row>
        <row r="1265">
          <cell r="A1265" t="str">
            <v/>
          </cell>
        </row>
        <row r="1266">
          <cell r="A1266" t="str">
            <v/>
          </cell>
        </row>
        <row r="1267">
          <cell r="A1267" t="str">
            <v/>
          </cell>
        </row>
        <row r="1268">
          <cell r="A1268" t="str">
            <v/>
          </cell>
        </row>
        <row r="1269">
          <cell r="A1269" t="str">
            <v/>
          </cell>
        </row>
        <row r="1270">
          <cell r="A1270" t="str">
            <v/>
          </cell>
        </row>
        <row r="1271">
          <cell r="A1271" t="str">
            <v/>
          </cell>
        </row>
        <row r="1272">
          <cell r="A1272" t="str">
            <v/>
          </cell>
        </row>
        <row r="1273">
          <cell r="A1273" t="str">
            <v/>
          </cell>
        </row>
        <row r="1274">
          <cell r="A1274" t="str">
            <v/>
          </cell>
        </row>
        <row r="1275">
          <cell r="A1275" t="str">
            <v/>
          </cell>
        </row>
        <row r="1276">
          <cell r="A1276" t="str">
            <v/>
          </cell>
        </row>
        <row r="1277">
          <cell r="A1277" t="str">
            <v/>
          </cell>
        </row>
        <row r="1278">
          <cell r="A1278" t="str">
            <v/>
          </cell>
        </row>
        <row r="1279">
          <cell r="A1279" t="str">
            <v/>
          </cell>
        </row>
        <row r="1280">
          <cell r="A1280" t="str">
            <v/>
          </cell>
        </row>
        <row r="1281">
          <cell r="A1281" t="str">
            <v/>
          </cell>
        </row>
        <row r="1282">
          <cell r="A1282" t="str">
            <v/>
          </cell>
        </row>
        <row r="1283">
          <cell r="A1283" t="str">
            <v/>
          </cell>
        </row>
        <row r="1284">
          <cell r="A1284" t="str">
            <v/>
          </cell>
        </row>
        <row r="1285">
          <cell r="A1285" t="str">
            <v/>
          </cell>
        </row>
        <row r="1286">
          <cell r="A1286" t="str">
            <v/>
          </cell>
        </row>
        <row r="1287">
          <cell r="A1287" t="str">
            <v/>
          </cell>
        </row>
        <row r="1288">
          <cell r="A1288" t="str">
            <v/>
          </cell>
        </row>
        <row r="1289">
          <cell r="A1289" t="str">
            <v/>
          </cell>
        </row>
        <row r="1290">
          <cell r="A1290" t="str">
            <v/>
          </cell>
        </row>
        <row r="1291">
          <cell r="A1291" t="str">
            <v/>
          </cell>
        </row>
        <row r="1292">
          <cell r="A1292" t="str">
            <v/>
          </cell>
        </row>
        <row r="1293">
          <cell r="A1293" t="str">
            <v/>
          </cell>
        </row>
        <row r="1294">
          <cell r="A1294" t="str">
            <v/>
          </cell>
        </row>
        <row r="1295">
          <cell r="A1295" t="str">
            <v/>
          </cell>
        </row>
        <row r="1296">
          <cell r="A1296" t="str">
            <v/>
          </cell>
        </row>
        <row r="1297">
          <cell r="A1297" t="str">
            <v/>
          </cell>
        </row>
        <row r="1298">
          <cell r="A1298" t="str">
            <v/>
          </cell>
        </row>
        <row r="1299">
          <cell r="A1299" t="str">
            <v/>
          </cell>
        </row>
        <row r="1300">
          <cell r="A1300" t="str">
            <v/>
          </cell>
        </row>
        <row r="1301">
          <cell r="A1301" t="str">
            <v/>
          </cell>
        </row>
        <row r="1302">
          <cell r="A1302" t="str">
            <v/>
          </cell>
        </row>
        <row r="1303">
          <cell r="A1303" t="str">
            <v/>
          </cell>
        </row>
        <row r="1304">
          <cell r="A1304" t="str">
            <v/>
          </cell>
        </row>
        <row r="1305">
          <cell r="A1305" t="str">
            <v/>
          </cell>
        </row>
        <row r="1306">
          <cell r="A1306" t="str">
            <v/>
          </cell>
        </row>
        <row r="1307">
          <cell r="A1307" t="str">
            <v/>
          </cell>
        </row>
        <row r="1308">
          <cell r="A1308" t="str">
            <v/>
          </cell>
        </row>
        <row r="1309">
          <cell r="A1309" t="str">
            <v/>
          </cell>
        </row>
        <row r="1310">
          <cell r="A1310" t="str">
            <v/>
          </cell>
        </row>
        <row r="1311">
          <cell r="A1311" t="str">
            <v/>
          </cell>
        </row>
        <row r="1312">
          <cell r="A1312" t="str">
            <v/>
          </cell>
        </row>
        <row r="1313">
          <cell r="A1313" t="str">
            <v/>
          </cell>
        </row>
        <row r="1314">
          <cell r="A1314" t="str">
            <v/>
          </cell>
        </row>
        <row r="1315">
          <cell r="A1315" t="str">
            <v/>
          </cell>
        </row>
        <row r="1316">
          <cell r="A1316" t="str">
            <v/>
          </cell>
        </row>
        <row r="1317">
          <cell r="A1317" t="str">
            <v/>
          </cell>
        </row>
        <row r="1318">
          <cell r="A1318" t="str">
            <v/>
          </cell>
        </row>
        <row r="1319">
          <cell r="A1319" t="str">
            <v/>
          </cell>
        </row>
        <row r="1320">
          <cell r="A1320" t="str">
            <v/>
          </cell>
        </row>
        <row r="1321">
          <cell r="A1321" t="str">
            <v/>
          </cell>
        </row>
        <row r="1322">
          <cell r="A1322" t="str">
            <v/>
          </cell>
        </row>
        <row r="1323">
          <cell r="A1323" t="str">
            <v/>
          </cell>
        </row>
        <row r="1324">
          <cell r="A1324" t="str">
            <v/>
          </cell>
        </row>
        <row r="1325">
          <cell r="A1325" t="str">
            <v/>
          </cell>
        </row>
        <row r="1326">
          <cell r="A1326" t="str">
            <v/>
          </cell>
        </row>
        <row r="1327">
          <cell r="A1327" t="str">
            <v/>
          </cell>
        </row>
        <row r="1328">
          <cell r="A1328" t="str">
            <v/>
          </cell>
        </row>
        <row r="1329">
          <cell r="A1329" t="str">
            <v/>
          </cell>
        </row>
        <row r="1330">
          <cell r="A1330" t="str">
            <v/>
          </cell>
        </row>
        <row r="1331">
          <cell r="A1331" t="str">
            <v/>
          </cell>
        </row>
        <row r="1332">
          <cell r="A1332" t="str">
            <v/>
          </cell>
        </row>
        <row r="1333">
          <cell r="A1333" t="str">
            <v/>
          </cell>
        </row>
        <row r="1334">
          <cell r="A1334" t="str">
            <v/>
          </cell>
        </row>
        <row r="1335">
          <cell r="A1335" t="str">
            <v/>
          </cell>
        </row>
        <row r="1336">
          <cell r="A1336" t="str">
            <v/>
          </cell>
        </row>
        <row r="1337">
          <cell r="A1337" t="str">
            <v/>
          </cell>
        </row>
        <row r="1338">
          <cell r="A1338" t="str">
            <v/>
          </cell>
        </row>
        <row r="1339">
          <cell r="A1339" t="str">
            <v/>
          </cell>
        </row>
        <row r="1340">
          <cell r="A1340" t="str">
            <v/>
          </cell>
        </row>
        <row r="1341">
          <cell r="A1341" t="str">
            <v/>
          </cell>
        </row>
        <row r="1342">
          <cell r="A1342" t="str">
            <v/>
          </cell>
        </row>
        <row r="1343">
          <cell r="A1343" t="str">
            <v/>
          </cell>
        </row>
        <row r="1344">
          <cell r="A1344" t="str">
            <v/>
          </cell>
        </row>
        <row r="1345">
          <cell r="A1345" t="str">
            <v/>
          </cell>
        </row>
        <row r="1346">
          <cell r="A1346" t="str">
            <v/>
          </cell>
        </row>
        <row r="1347">
          <cell r="A1347" t="str">
            <v/>
          </cell>
        </row>
        <row r="1348">
          <cell r="A1348" t="str">
            <v/>
          </cell>
        </row>
        <row r="1349">
          <cell r="A1349" t="str">
            <v/>
          </cell>
        </row>
        <row r="1350">
          <cell r="A1350" t="str">
            <v/>
          </cell>
        </row>
        <row r="1351">
          <cell r="A1351" t="str">
            <v/>
          </cell>
        </row>
        <row r="1352">
          <cell r="A1352" t="str">
            <v/>
          </cell>
        </row>
        <row r="1353">
          <cell r="A1353" t="str">
            <v/>
          </cell>
        </row>
        <row r="1354">
          <cell r="A1354" t="str">
            <v/>
          </cell>
        </row>
        <row r="1355">
          <cell r="A1355" t="str">
            <v/>
          </cell>
        </row>
        <row r="1356">
          <cell r="A1356" t="str">
            <v/>
          </cell>
        </row>
        <row r="1357">
          <cell r="A1357" t="str">
            <v/>
          </cell>
        </row>
        <row r="1358">
          <cell r="A1358" t="str">
            <v/>
          </cell>
        </row>
        <row r="1359">
          <cell r="A1359" t="str">
            <v/>
          </cell>
        </row>
        <row r="1360">
          <cell r="A1360" t="str">
            <v/>
          </cell>
        </row>
        <row r="1361">
          <cell r="A1361" t="str">
            <v/>
          </cell>
        </row>
        <row r="1362">
          <cell r="A1362" t="str">
            <v/>
          </cell>
        </row>
        <row r="1363">
          <cell r="A1363" t="str">
            <v/>
          </cell>
        </row>
        <row r="1364">
          <cell r="A1364" t="str">
            <v/>
          </cell>
        </row>
        <row r="1365">
          <cell r="A1365" t="str">
            <v/>
          </cell>
        </row>
        <row r="1366">
          <cell r="A1366" t="str">
            <v/>
          </cell>
        </row>
        <row r="1367">
          <cell r="A1367" t="str">
            <v/>
          </cell>
        </row>
        <row r="1368">
          <cell r="A1368" t="str">
            <v/>
          </cell>
        </row>
        <row r="1369">
          <cell r="A1369" t="str">
            <v/>
          </cell>
        </row>
        <row r="1370">
          <cell r="A1370" t="str">
            <v/>
          </cell>
        </row>
        <row r="1371">
          <cell r="A1371" t="str">
            <v/>
          </cell>
        </row>
        <row r="1372">
          <cell r="A1372" t="str">
            <v/>
          </cell>
        </row>
        <row r="1373">
          <cell r="A1373" t="str">
            <v/>
          </cell>
        </row>
        <row r="1374">
          <cell r="A1374" t="str">
            <v/>
          </cell>
        </row>
        <row r="1375">
          <cell r="A1375" t="str">
            <v/>
          </cell>
        </row>
        <row r="1376">
          <cell r="A1376" t="str">
            <v/>
          </cell>
        </row>
        <row r="1377">
          <cell r="A1377" t="str">
            <v/>
          </cell>
        </row>
        <row r="1378">
          <cell r="A1378" t="str">
            <v/>
          </cell>
        </row>
        <row r="1379">
          <cell r="A1379" t="str">
            <v/>
          </cell>
        </row>
        <row r="1380">
          <cell r="A1380" t="str">
            <v/>
          </cell>
        </row>
        <row r="1381">
          <cell r="A1381" t="str">
            <v/>
          </cell>
        </row>
        <row r="1382">
          <cell r="A1382" t="str">
            <v/>
          </cell>
        </row>
        <row r="1383">
          <cell r="A1383" t="str">
            <v/>
          </cell>
        </row>
        <row r="1384">
          <cell r="A1384" t="str">
            <v/>
          </cell>
        </row>
        <row r="1385">
          <cell r="A1385" t="str">
            <v/>
          </cell>
        </row>
        <row r="1386">
          <cell r="A1386" t="str">
            <v/>
          </cell>
        </row>
        <row r="1387">
          <cell r="A1387" t="str">
            <v/>
          </cell>
        </row>
        <row r="1388">
          <cell r="A1388" t="str">
            <v/>
          </cell>
        </row>
        <row r="1389">
          <cell r="A1389" t="str">
            <v/>
          </cell>
        </row>
        <row r="1390">
          <cell r="A1390" t="str">
            <v/>
          </cell>
        </row>
        <row r="1391">
          <cell r="A1391" t="str">
            <v/>
          </cell>
        </row>
        <row r="1392">
          <cell r="A1392" t="str">
            <v/>
          </cell>
        </row>
        <row r="1393">
          <cell r="A1393" t="str">
            <v/>
          </cell>
        </row>
        <row r="1394">
          <cell r="A1394" t="str">
            <v/>
          </cell>
        </row>
        <row r="1395">
          <cell r="A1395" t="str">
            <v/>
          </cell>
        </row>
        <row r="1396">
          <cell r="A1396" t="str">
            <v/>
          </cell>
        </row>
        <row r="1397">
          <cell r="A1397" t="str">
            <v/>
          </cell>
        </row>
        <row r="1398">
          <cell r="A1398" t="str">
            <v/>
          </cell>
        </row>
        <row r="1399">
          <cell r="A1399" t="str">
            <v/>
          </cell>
        </row>
        <row r="1400">
          <cell r="A1400" t="str">
            <v/>
          </cell>
        </row>
        <row r="1401">
          <cell r="A1401" t="str">
            <v/>
          </cell>
        </row>
        <row r="1402">
          <cell r="A1402" t="str">
            <v/>
          </cell>
        </row>
        <row r="1403">
          <cell r="A1403" t="str">
            <v/>
          </cell>
        </row>
        <row r="1404">
          <cell r="A1404" t="str">
            <v/>
          </cell>
        </row>
        <row r="1405">
          <cell r="A1405" t="str">
            <v/>
          </cell>
        </row>
        <row r="1406">
          <cell r="A1406" t="str">
            <v/>
          </cell>
        </row>
        <row r="1407">
          <cell r="A1407" t="str">
            <v/>
          </cell>
        </row>
        <row r="1408">
          <cell r="A1408" t="str">
            <v/>
          </cell>
        </row>
        <row r="1409">
          <cell r="A1409" t="str">
            <v/>
          </cell>
        </row>
        <row r="1410">
          <cell r="A1410" t="str">
            <v/>
          </cell>
        </row>
        <row r="1411">
          <cell r="A1411" t="str">
            <v/>
          </cell>
        </row>
        <row r="1412">
          <cell r="A1412" t="str">
            <v/>
          </cell>
        </row>
        <row r="1413">
          <cell r="A1413" t="str">
            <v/>
          </cell>
        </row>
        <row r="1414">
          <cell r="A1414" t="str">
            <v/>
          </cell>
        </row>
        <row r="1415">
          <cell r="A1415" t="str">
            <v/>
          </cell>
        </row>
        <row r="1416">
          <cell r="A1416" t="str">
            <v/>
          </cell>
        </row>
        <row r="1417">
          <cell r="A1417" t="str">
            <v/>
          </cell>
        </row>
        <row r="1418">
          <cell r="A1418" t="str">
            <v/>
          </cell>
        </row>
        <row r="1419">
          <cell r="A1419" t="str">
            <v/>
          </cell>
        </row>
        <row r="1420">
          <cell r="A1420" t="str">
            <v/>
          </cell>
        </row>
        <row r="1421">
          <cell r="A1421" t="str">
            <v/>
          </cell>
        </row>
        <row r="1422">
          <cell r="A1422" t="str">
            <v/>
          </cell>
        </row>
        <row r="1423">
          <cell r="A1423" t="str">
            <v/>
          </cell>
        </row>
        <row r="1424">
          <cell r="A1424" t="str">
            <v/>
          </cell>
        </row>
        <row r="1425">
          <cell r="A1425" t="str">
            <v/>
          </cell>
        </row>
        <row r="1426">
          <cell r="A1426" t="str">
            <v/>
          </cell>
        </row>
        <row r="1427">
          <cell r="A1427" t="str">
            <v/>
          </cell>
        </row>
        <row r="1428">
          <cell r="A1428" t="str">
            <v/>
          </cell>
        </row>
        <row r="1429">
          <cell r="A1429" t="str">
            <v/>
          </cell>
        </row>
        <row r="1430">
          <cell r="A1430" t="str">
            <v/>
          </cell>
        </row>
        <row r="1431">
          <cell r="A1431" t="str">
            <v/>
          </cell>
        </row>
        <row r="1432">
          <cell r="A1432" t="str">
            <v/>
          </cell>
        </row>
        <row r="1433">
          <cell r="A1433" t="str">
            <v/>
          </cell>
        </row>
        <row r="1434">
          <cell r="A1434" t="str">
            <v/>
          </cell>
        </row>
        <row r="1435">
          <cell r="A1435" t="str">
            <v/>
          </cell>
        </row>
        <row r="1436">
          <cell r="A1436" t="str">
            <v/>
          </cell>
        </row>
        <row r="1437">
          <cell r="A1437" t="str">
            <v/>
          </cell>
        </row>
        <row r="1438">
          <cell r="A1438" t="str">
            <v/>
          </cell>
        </row>
        <row r="1439">
          <cell r="A1439" t="str">
            <v/>
          </cell>
        </row>
        <row r="1440">
          <cell r="A1440" t="str">
            <v/>
          </cell>
        </row>
        <row r="1441">
          <cell r="A1441" t="str">
            <v/>
          </cell>
        </row>
        <row r="1442">
          <cell r="A1442" t="str">
            <v/>
          </cell>
        </row>
        <row r="1443">
          <cell r="A1443" t="str">
            <v/>
          </cell>
        </row>
        <row r="1444">
          <cell r="A1444" t="str">
            <v/>
          </cell>
        </row>
        <row r="1445">
          <cell r="A1445" t="str">
            <v/>
          </cell>
        </row>
        <row r="1446">
          <cell r="A1446" t="str">
            <v/>
          </cell>
        </row>
        <row r="1447">
          <cell r="A1447" t="str">
            <v/>
          </cell>
        </row>
        <row r="1448">
          <cell r="A1448" t="str">
            <v/>
          </cell>
        </row>
        <row r="1449">
          <cell r="A1449" t="str">
            <v/>
          </cell>
        </row>
        <row r="1450">
          <cell r="A1450" t="str">
            <v/>
          </cell>
        </row>
        <row r="1451">
          <cell r="A1451" t="str">
            <v/>
          </cell>
        </row>
        <row r="1452">
          <cell r="A1452" t="str">
            <v/>
          </cell>
        </row>
        <row r="1453">
          <cell r="A1453" t="str">
            <v/>
          </cell>
        </row>
        <row r="1454">
          <cell r="A1454" t="str">
            <v/>
          </cell>
        </row>
        <row r="1455">
          <cell r="A1455" t="str">
            <v/>
          </cell>
        </row>
        <row r="1456">
          <cell r="A1456" t="str">
            <v/>
          </cell>
        </row>
        <row r="1457">
          <cell r="A1457" t="str">
            <v/>
          </cell>
        </row>
        <row r="1458">
          <cell r="A1458" t="str">
            <v/>
          </cell>
        </row>
        <row r="1459">
          <cell r="A1459" t="str">
            <v/>
          </cell>
        </row>
        <row r="1460">
          <cell r="A1460" t="str">
            <v/>
          </cell>
        </row>
        <row r="1461">
          <cell r="A1461" t="str">
            <v/>
          </cell>
        </row>
        <row r="1462">
          <cell r="A1462" t="str">
            <v/>
          </cell>
        </row>
        <row r="1463">
          <cell r="A1463" t="str">
            <v/>
          </cell>
        </row>
        <row r="1464">
          <cell r="A1464" t="str">
            <v/>
          </cell>
        </row>
        <row r="1465">
          <cell r="A1465" t="str">
            <v/>
          </cell>
        </row>
        <row r="1466">
          <cell r="A1466" t="str">
            <v/>
          </cell>
        </row>
        <row r="1467">
          <cell r="A1467" t="str">
            <v/>
          </cell>
        </row>
        <row r="1468">
          <cell r="A1468" t="str">
            <v/>
          </cell>
        </row>
        <row r="1469">
          <cell r="A1469" t="str">
            <v/>
          </cell>
        </row>
        <row r="1470">
          <cell r="A1470" t="str">
            <v/>
          </cell>
        </row>
        <row r="1471">
          <cell r="A1471" t="str">
            <v/>
          </cell>
        </row>
        <row r="1472">
          <cell r="A1472" t="str">
            <v/>
          </cell>
        </row>
        <row r="1473">
          <cell r="A1473" t="str">
            <v/>
          </cell>
        </row>
        <row r="1474">
          <cell r="A1474" t="str">
            <v/>
          </cell>
        </row>
        <row r="1475">
          <cell r="A1475" t="str">
            <v/>
          </cell>
        </row>
        <row r="1476">
          <cell r="A1476" t="str">
            <v/>
          </cell>
        </row>
        <row r="1477">
          <cell r="A1477" t="str">
            <v/>
          </cell>
        </row>
        <row r="1478">
          <cell r="A1478" t="str">
            <v/>
          </cell>
        </row>
        <row r="1479">
          <cell r="A1479" t="str">
            <v/>
          </cell>
        </row>
        <row r="1480">
          <cell r="A1480" t="str">
            <v/>
          </cell>
        </row>
        <row r="1481">
          <cell r="A1481" t="str">
            <v/>
          </cell>
        </row>
        <row r="1482">
          <cell r="A1482" t="str">
            <v/>
          </cell>
        </row>
        <row r="1483">
          <cell r="A1483" t="str">
            <v/>
          </cell>
        </row>
        <row r="1484">
          <cell r="A1484" t="str">
            <v/>
          </cell>
        </row>
        <row r="1485">
          <cell r="A1485" t="str">
            <v/>
          </cell>
        </row>
        <row r="1486">
          <cell r="A1486" t="str">
            <v/>
          </cell>
        </row>
        <row r="1487">
          <cell r="A1487" t="str">
            <v/>
          </cell>
        </row>
        <row r="1488">
          <cell r="A1488" t="str">
            <v/>
          </cell>
        </row>
        <row r="1489">
          <cell r="A1489" t="str">
            <v/>
          </cell>
        </row>
        <row r="1490">
          <cell r="A1490" t="str">
            <v/>
          </cell>
        </row>
        <row r="1491">
          <cell r="A1491" t="str">
            <v/>
          </cell>
        </row>
        <row r="1492">
          <cell r="A1492" t="str">
            <v/>
          </cell>
        </row>
        <row r="1493">
          <cell r="A1493" t="str">
            <v/>
          </cell>
        </row>
        <row r="1494">
          <cell r="A1494" t="str">
            <v/>
          </cell>
        </row>
        <row r="1495">
          <cell r="A1495" t="str">
            <v/>
          </cell>
        </row>
        <row r="1496">
          <cell r="A1496" t="str">
            <v/>
          </cell>
        </row>
        <row r="1497">
          <cell r="A1497" t="str">
            <v/>
          </cell>
        </row>
        <row r="1498">
          <cell r="A1498" t="str">
            <v/>
          </cell>
        </row>
        <row r="1499">
          <cell r="A1499" t="str">
            <v/>
          </cell>
        </row>
        <row r="1500">
          <cell r="A1500" t="str">
            <v/>
          </cell>
        </row>
        <row r="1501">
          <cell r="A1501" t="str">
            <v/>
          </cell>
        </row>
        <row r="1502">
          <cell r="A1502" t="str">
            <v/>
          </cell>
        </row>
        <row r="1503">
          <cell r="A1503" t="str">
            <v/>
          </cell>
        </row>
        <row r="1504">
          <cell r="A1504" t="str">
            <v/>
          </cell>
        </row>
        <row r="1505">
          <cell r="A1505" t="str">
            <v/>
          </cell>
        </row>
        <row r="1506">
          <cell r="A1506" t="str">
            <v/>
          </cell>
        </row>
        <row r="1507">
          <cell r="A1507" t="str">
            <v/>
          </cell>
        </row>
        <row r="1508">
          <cell r="A1508" t="str">
            <v/>
          </cell>
        </row>
        <row r="1509">
          <cell r="A1509" t="str">
            <v/>
          </cell>
        </row>
        <row r="1510">
          <cell r="A1510" t="str">
            <v/>
          </cell>
        </row>
        <row r="1511">
          <cell r="A1511" t="str">
            <v/>
          </cell>
        </row>
        <row r="1512">
          <cell r="A1512" t="str">
            <v/>
          </cell>
        </row>
        <row r="1513">
          <cell r="A1513" t="str">
            <v/>
          </cell>
        </row>
        <row r="1514">
          <cell r="A1514" t="str">
            <v/>
          </cell>
        </row>
        <row r="1515">
          <cell r="A1515" t="str">
            <v/>
          </cell>
        </row>
        <row r="1516">
          <cell r="A1516" t="str">
            <v/>
          </cell>
        </row>
        <row r="1517">
          <cell r="A1517" t="str">
            <v/>
          </cell>
        </row>
        <row r="1518">
          <cell r="A1518" t="str">
            <v/>
          </cell>
        </row>
        <row r="1519">
          <cell r="A1519" t="str">
            <v/>
          </cell>
        </row>
        <row r="1520">
          <cell r="A1520" t="str">
            <v/>
          </cell>
        </row>
        <row r="1521">
          <cell r="A1521" t="str">
            <v/>
          </cell>
        </row>
        <row r="1522">
          <cell r="A1522" t="str">
            <v/>
          </cell>
        </row>
        <row r="1523">
          <cell r="A1523" t="str">
            <v/>
          </cell>
        </row>
        <row r="1524">
          <cell r="A1524" t="str">
            <v/>
          </cell>
        </row>
        <row r="1525">
          <cell r="A1525" t="str">
            <v/>
          </cell>
        </row>
        <row r="1526">
          <cell r="A1526" t="str">
            <v/>
          </cell>
        </row>
        <row r="1527">
          <cell r="A1527" t="str">
            <v/>
          </cell>
        </row>
        <row r="1528">
          <cell r="A1528" t="str">
            <v/>
          </cell>
        </row>
        <row r="1529">
          <cell r="A1529" t="str">
            <v/>
          </cell>
        </row>
        <row r="1530">
          <cell r="A1530" t="str">
            <v/>
          </cell>
        </row>
        <row r="1531">
          <cell r="A1531" t="str">
            <v/>
          </cell>
        </row>
        <row r="1532">
          <cell r="A1532" t="str">
            <v/>
          </cell>
        </row>
        <row r="1533">
          <cell r="A1533" t="str">
            <v/>
          </cell>
        </row>
        <row r="1534">
          <cell r="A1534" t="str">
            <v/>
          </cell>
        </row>
        <row r="1535">
          <cell r="A1535" t="str">
            <v/>
          </cell>
        </row>
        <row r="1536">
          <cell r="A1536" t="str">
            <v/>
          </cell>
        </row>
        <row r="1537">
          <cell r="A1537" t="str">
            <v/>
          </cell>
        </row>
        <row r="1538">
          <cell r="A1538" t="str">
            <v/>
          </cell>
        </row>
        <row r="1539">
          <cell r="A1539" t="str">
            <v/>
          </cell>
        </row>
        <row r="1540">
          <cell r="A1540" t="str">
            <v/>
          </cell>
        </row>
        <row r="1541">
          <cell r="A1541" t="str">
            <v/>
          </cell>
        </row>
        <row r="1542">
          <cell r="A1542" t="str">
            <v/>
          </cell>
        </row>
        <row r="1543">
          <cell r="A1543" t="str">
            <v/>
          </cell>
        </row>
        <row r="1544">
          <cell r="A1544" t="str">
            <v/>
          </cell>
        </row>
        <row r="1545">
          <cell r="A1545" t="str">
            <v/>
          </cell>
        </row>
        <row r="1546">
          <cell r="A1546" t="str">
            <v/>
          </cell>
        </row>
        <row r="1547">
          <cell r="A1547" t="str">
            <v/>
          </cell>
        </row>
        <row r="1548">
          <cell r="A1548" t="str">
            <v/>
          </cell>
        </row>
        <row r="1549">
          <cell r="A1549" t="str">
            <v/>
          </cell>
        </row>
        <row r="1550">
          <cell r="A1550" t="str">
            <v/>
          </cell>
        </row>
        <row r="1551">
          <cell r="A1551" t="str">
            <v/>
          </cell>
        </row>
        <row r="1552">
          <cell r="A1552" t="str">
            <v/>
          </cell>
        </row>
        <row r="1553">
          <cell r="A1553" t="str">
            <v/>
          </cell>
        </row>
        <row r="1554">
          <cell r="A1554" t="str">
            <v/>
          </cell>
        </row>
        <row r="1555">
          <cell r="A1555" t="str">
            <v/>
          </cell>
        </row>
        <row r="1556">
          <cell r="A1556" t="str">
            <v/>
          </cell>
        </row>
        <row r="1557">
          <cell r="A1557" t="str">
            <v/>
          </cell>
        </row>
        <row r="1558">
          <cell r="A1558" t="str">
            <v/>
          </cell>
        </row>
        <row r="1559">
          <cell r="A1559" t="str">
            <v/>
          </cell>
        </row>
        <row r="1560">
          <cell r="A1560" t="str">
            <v/>
          </cell>
        </row>
        <row r="1561">
          <cell r="A1561" t="str">
            <v/>
          </cell>
        </row>
        <row r="1562">
          <cell r="A1562" t="str">
            <v/>
          </cell>
        </row>
        <row r="1563">
          <cell r="A1563" t="str">
            <v/>
          </cell>
        </row>
        <row r="1564">
          <cell r="A1564" t="str">
            <v/>
          </cell>
        </row>
        <row r="1565">
          <cell r="A1565" t="str">
            <v/>
          </cell>
        </row>
        <row r="1566">
          <cell r="A1566" t="str">
            <v/>
          </cell>
        </row>
        <row r="1567">
          <cell r="A1567" t="str">
            <v/>
          </cell>
        </row>
        <row r="1568">
          <cell r="A1568" t="str">
            <v/>
          </cell>
        </row>
        <row r="1569">
          <cell r="A1569" t="str">
            <v/>
          </cell>
        </row>
        <row r="1570">
          <cell r="A1570" t="str">
            <v/>
          </cell>
        </row>
        <row r="1571">
          <cell r="A1571" t="str">
            <v/>
          </cell>
        </row>
        <row r="1572">
          <cell r="A1572" t="str">
            <v/>
          </cell>
        </row>
        <row r="1573">
          <cell r="A1573" t="str">
            <v/>
          </cell>
        </row>
        <row r="1574">
          <cell r="A1574" t="str">
            <v/>
          </cell>
        </row>
        <row r="1575">
          <cell r="A1575" t="str">
            <v/>
          </cell>
        </row>
        <row r="1576">
          <cell r="A1576" t="str">
            <v/>
          </cell>
        </row>
        <row r="1577">
          <cell r="A1577" t="str">
            <v/>
          </cell>
        </row>
        <row r="1578">
          <cell r="A1578" t="str">
            <v/>
          </cell>
        </row>
        <row r="1579">
          <cell r="A1579" t="str">
            <v/>
          </cell>
        </row>
        <row r="1580">
          <cell r="A1580" t="str">
            <v/>
          </cell>
        </row>
        <row r="1581">
          <cell r="A1581" t="str">
            <v/>
          </cell>
        </row>
        <row r="1582">
          <cell r="A1582" t="str">
            <v/>
          </cell>
        </row>
        <row r="1583">
          <cell r="A1583" t="str">
            <v/>
          </cell>
        </row>
        <row r="1584">
          <cell r="A1584" t="str">
            <v/>
          </cell>
        </row>
        <row r="1585">
          <cell r="A1585" t="str">
            <v/>
          </cell>
        </row>
        <row r="1586">
          <cell r="A1586" t="str">
            <v/>
          </cell>
        </row>
        <row r="1587">
          <cell r="A1587" t="str">
            <v/>
          </cell>
        </row>
        <row r="1588">
          <cell r="A1588" t="str">
            <v/>
          </cell>
        </row>
        <row r="1589">
          <cell r="A1589" t="str">
            <v/>
          </cell>
        </row>
        <row r="1590">
          <cell r="A1590" t="str">
            <v/>
          </cell>
        </row>
        <row r="1591">
          <cell r="A1591" t="str">
            <v/>
          </cell>
        </row>
        <row r="1592">
          <cell r="A1592" t="str">
            <v/>
          </cell>
        </row>
        <row r="1593">
          <cell r="A1593" t="str">
            <v/>
          </cell>
        </row>
        <row r="1594">
          <cell r="A1594" t="str">
            <v/>
          </cell>
        </row>
        <row r="1595">
          <cell r="A1595" t="str">
            <v/>
          </cell>
        </row>
        <row r="1596">
          <cell r="A1596" t="str">
            <v/>
          </cell>
        </row>
        <row r="1597">
          <cell r="A1597" t="str">
            <v/>
          </cell>
        </row>
        <row r="1598">
          <cell r="A1598" t="str">
            <v/>
          </cell>
        </row>
        <row r="1599">
          <cell r="A1599" t="str">
            <v/>
          </cell>
        </row>
        <row r="1600">
          <cell r="A1600" t="str">
            <v/>
          </cell>
        </row>
        <row r="1601">
          <cell r="A1601" t="str">
            <v/>
          </cell>
        </row>
        <row r="1602">
          <cell r="A1602" t="str">
            <v/>
          </cell>
        </row>
        <row r="1603">
          <cell r="A1603" t="str">
            <v/>
          </cell>
        </row>
        <row r="1604">
          <cell r="A1604" t="str">
            <v/>
          </cell>
        </row>
        <row r="1605">
          <cell r="A1605" t="str">
            <v/>
          </cell>
        </row>
        <row r="1606">
          <cell r="A1606" t="str">
            <v/>
          </cell>
        </row>
        <row r="1607">
          <cell r="A1607" t="str">
            <v/>
          </cell>
        </row>
        <row r="1608">
          <cell r="A1608" t="str">
            <v/>
          </cell>
        </row>
        <row r="1609">
          <cell r="A1609" t="str">
            <v/>
          </cell>
        </row>
        <row r="1610">
          <cell r="A1610" t="str">
            <v/>
          </cell>
        </row>
        <row r="1611">
          <cell r="A1611" t="str">
            <v/>
          </cell>
        </row>
        <row r="1612">
          <cell r="A1612" t="str">
            <v/>
          </cell>
        </row>
        <row r="1613">
          <cell r="A1613" t="str">
            <v/>
          </cell>
        </row>
        <row r="1614">
          <cell r="A1614" t="str">
            <v/>
          </cell>
        </row>
        <row r="1615">
          <cell r="A1615" t="str">
            <v/>
          </cell>
        </row>
        <row r="1616">
          <cell r="A1616" t="str">
            <v/>
          </cell>
        </row>
        <row r="1617">
          <cell r="A1617" t="str">
            <v/>
          </cell>
        </row>
        <row r="1618">
          <cell r="A1618" t="str">
            <v/>
          </cell>
        </row>
        <row r="1619">
          <cell r="A1619" t="str">
            <v/>
          </cell>
        </row>
        <row r="1620">
          <cell r="A1620" t="str">
            <v/>
          </cell>
        </row>
        <row r="1621">
          <cell r="A1621" t="str">
            <v/>
          </cell>
        </row>
        <row r="1622">
          <cell r="A1622" t="str">
            <v/>
          </cell>
        </row>
        <row r="1623">
          <cell r="A1623" t="str">
            <v/>
          </cell>
        </row>
        <row r="1624">
          <cell r="A1624" t="str">
            <v/>
          </cell>
        </row>
        <row r="1625">
          <cell r="A1625" t="str">
            <v/>
          </cell>
        </row>
        <row r="1626">
          <cell r="A1626" t="str">
            <v/>
          </cell>
        </row>
        <row r="1627">
          <cell r="A1627" t="str">
            <v/>
          </cell>
        </row>
        <row r="1628">
          <cell r="A1628" t="str">
            <v/>
          </cell>
        </row>
        <row r="1629">
          <cell r="A1629" t="str">
            <v/>
          </cell>
        </row>
        <row r="1630">
          <cell r="A1630" t="str">
            <v/>
          </cell>
        </row>
        <row r="1631">
          <cell r="A1631" t="str">
            <v/>
          </cell>
        </row>
        <row r="1632">
          <cell r="A1632" t="str">
            <v/>
          </cell>
        </row>
        <row r="1633">
          <cell r="A1633" t="str">
            <v/>
          </cell>
        </row>
        <row r="1634">
          <cell r="A1634" t="str">
            <v/>
          </cell>
        </row>
        <row r="1635">
          <cell r="A1635" t="str">
            <v/>
          </cell>
        </row>
        <row r="1636">
          <cell r="A1636" t="str">
            <v/>
          </cell>
        </row>
        <row r="1637">
          <cell r="A1637" t="str">
            <v/>
          </cell>
        </row>
        <row r="1638">
          <cell r="A1638" t="str">
            <v/>
          </cell>
        </row>
        <row r="1639">
          <cell r="A1639" t="str">
            <v/>
          </cell>
        </row>
        <row r="1640">
          <cell r="A1640" t="str">
            <v/>
          </cell>
        </row>
        <row r="1641">
          <cell r="A1641" t="str">
            <v/>
          </cell>
        </row>
        <row r="1642">
          <cell r="A1642" t="str">
            <v/>
          </cell>
        </row>
        <row r="1643">
          <cell r="A1643" t="str">
            <v/>
          </cell>
        </row>
        <row r="1644">
          <cell r="A1644" t="str">
            <v/>
          </cell>
        </row>
        <row r="1645">
          <cell r="A1645" t="str">
            <v/>
          </cell>
        </row>
        <row r="1646">
          <cell r="A1646" t="str">
            <v/>
          </cell>
        </row>
        <row r="1647">
          <cell r="A1647" t="str">
            <v/>
          </cell>
        </row>
        <row r="1648">
          <cell r="A1648" t="str">
            <v/>
          </cell>
        </row>
        <row r="1649">
          <cell r="A1649" t="str">
            <v/>
          </cell>
        </row>
        <row r="1650">
          <cell r="A1650" t="str">
            <v/>
          </cell>
        </row>
        <row r="1651">
          <cell r="A1651" t="str">
            <v/>
          </cell>
        </row>
        <row r="1652">
          <cell r="A1652" t="str">
            <v/>
          </cell>
        </row>
        <row r="1653">
          <cell r="A1653" t="str">
            <v/>
          </cell>
        </row>
        <row r="1654">
          <cell r="A1654" t="str">
            <v/>
          </cell>
        </row>
        <row r="1655">
          <cell r="A1655" t="str">
            <v/>
          </cell>
        </row>
        <row r="1656">
          <cell r="A1656" t="str">
            <v/>
          </cell>
        </row>
        <row r="1657">
          <cell r="A1657" t="str">
            <v/>
          </cell>
        </row>
        <row r="1658">
          <cell r="A1658" t="str">
            <v/>
          </cell>
        </row>
        <row r="1659">
          <cell r="A1659" t="str">
            <v/>
          </cell>
        </row>
        <row r="1660">
          <cell r="A1660" t="str">
            <v/>
          </cell>
        </row>
        <row r="1661">
          <cell r="A1661" t="str">
            <v/>
          </cell>
        </row>
        <row r="1662">
          <cell r="A1662" t="str">
            <v/>
          </cell>
        </row>
        <row r="1663">
          <cell r="A1663" t="str">
            <v/>
          </cell>
        </row>
        <row r="1664">
          <cell r="A1664" t="str">
            <v/>
          </cell>
        </row>
        <row r="1665">
          <cell r="A1665" t="str">
            <v/>
          </cell>
        </row>
        <row r="1666">
          <cell r="A1666" t="str">
            <v/>
          </cell>
        </row>
        <row r="1667">
          <cell r="A1667" t="str">
            <v/>
          </cell>
        </row>
        <row r="1668">
          <cell r="A1668" t="str">
            <v/>
          </cell>
        </row>
        <row r="1669">
          <cell r="A1669" t="str">
            <v/>
          </cell>
        </row>
        <row r="1670">
          <cell r="A1670" t="str">
            <v/>
          </cell>
        </row>
        <row r="1671">
          <cell r="A1671" t="str">
            <v/>
          </cell>
        </row>
        <row r="1672">
          <cell r="A1672" t="str">
            <v/>
          </cell>
        </row>
        <row r="1673">
          <cell r="A1673" t="str">
            <v/>
          </cell>
        </row>
        <row r="1674">
          <cell r="A1674" t="str">
            <v/>
          </cell>
        </row>
        <row r="1675">
          <cell r="A1675" t="str">
            <v/>
          </cell>
        </row>
        <row r="1676">
          <cell r="A1676" t="str">
            <v/>
          </cell>
        </row>
        <row r="1677">
          <cell r="A1677" t="str">
            <v/>
          </cell>
        </row>
        <row r="1678">
          <cell r="A1678" t="str">
            <v/>
          </cell>
        </row>
        <row r="1679">
          <cell r="A1679" t="str">
            <v/>
          </cell>
        </row>
        <row r="1680">
          <cell r="A1680" t="str">
            <v/>
          </cell>
        </row>
        <row r="1681">
          <cell r="A1681" t="str">
            <v/>
          </cell>
        </row>
        <row r="1682">
          <cell r="A1682" t="str">
            <v/>
          </cell>
        </row>
        <row r="1683">
          <cell r="A1683" t="str">
            <v/>
          </cell>
        </row>
        <row r="1684">
          <cell r="A1684" t="str">
            <v/>
          </cell>
        </row>
        <row r="1685">
          <cell r="A1685" t="str">
            <v/>
          </cell>
        </row>
        <row r="1686">
          <cell r="A1686" t="str">
            <v/>
          </cell>
        </row>
        <row r="1687">
          <cell r="A1687" t="str">
            <v/>
          </cell>
        </row>
        <row r="1688">
          <cell r="A1688" t="str">
            <v/>
          </cell>
        </row>
        <row r="1689">
          <cell r="A1689" t="str">
            <v/>
          </cell>
        </row>
        <row r="1690">
          <cell r="A1690" t="str">
            <v/>
          </cell>
        </row>
        <row r="1691">
          <cell r="A1691" t="str">
            <v/>
          </cell>
        </row>
        <row r="1692">
          <cell r="A1692" t="str">
            <v/>
          </cell>
        </row>
        <row r="1693">
          <cell r="A1693" t="str">
            <v/>
          </cell>
        </row>
        <row r="1694">
          <cell r="A1694" t="str">
            <v/>
          </cell>
        </row>
        <row r="1695">
          <cell r="A1695" t="str">
            <v/>
          </cell>
        </row>
        <row r="1696">
          <cell r="A1696" t="str">
            <v/>
          </cell>
        </row>
        <row r="1697">
          <cell r="A1697" t="str">
            <v/>
          </cell>
        </row>
        <row r="1698">
          <cell r="A1698" t="str">
            <v/>
          </cell>
        </row>
        <row r="1699">
          <cell r="A1699" t="str">
            <v/>
          </cell>
        </row>
        <row r="1700">
          <cell r="A1700" t="str">
            <v/>
          </cell>
        </row>
        <row r="1701">
          <cell r="A1701" t="str">
            <v/>
          </cell>
        </row>
        <row r="1702">
          <cell r="A1702" t="str">
            <v/>
          </cell>
        </row>
        <row r="1703">
          <cell r="A1703" t="str">
            <v/>
          </cell>
        </row>
        <row r="1704">
          <cell r="A1704" t="str">
            <v/>
          </cell>
        </row>
        <row r="1705">
          <cell r="A1705" t="str">
            <v/>
          </cell>
        </row>
        <row r="1706">
          <cell r="A1706" t="str">
            <v/>
          </cell>
        </row>
        <row r="1707">
          <cell r="A1707" t="str">
            <v/>
          </cell>
        </row>
        <row r="1708">
          <cell r="A1708" t="str">
            <v/>
          </cell>
        </row>
        <row r="1709">
          <cell r="A1709" t="str">
            <v/>
          </cell>
        </row>
        <row r="1710">
          <cell r="A1710" t="str">
            <v/>
          </cell>
        </row>
        <row r="1711">
          <cell r="A1711" t="str">
            <v/>
          </cell>
        </row>
        <row r="1712">
          <cell r="A1712" t="str">
            <v/>
          </cell>
        </row>
        <row r="1713">
          <cell r="A1713" t="str">
            <v/>
          </cell>
        </row>
        <row r="1714">
          <cell r="A1714" t="str">
            <v/>
          </cell>
        </row>
        <row r="1715">
          <cell r="A1715" t="str">
            <v/>
          </cell>
        </row>
        <row r="1716">
          <cell r="A1716" t="str">
            <v/>
          </cell>
        </row>
        <row r="1717">
          <cell r="A1717" t="str">
            <v/>
          </cell>
        </row>
        <row r="1718">
          <cell r="A1718" t="str">
            <v/>
          </cell>
        </row>
        <row r="1719">
          <cell r="A1719" t="str">
            <v/>
          </cell>
        </row>
        <row r="1720">
          <cell r="A1720" t="str">
            <v/>
          </cell>
        </row>
        <row r="1721">
          <cell r="A1721" t="str">
            <v/>
          </cell>
        </row>
        <row r="1722">
          <cell r="A1722" t="str">
            <v/>
          </cell>
        </row>
        <row r="1723">
          <cell r="A1723" t="str">
            <v/>
          </cell>
        </row>
        <row r="1724">
          <cell r="A1724" t="str">
            <v/>
          </cell>
        </row>
        <row r="1725">
          <cell r="A1725" t="str">
            <v/>
          </cell>
        </row>
        <row r="1726">
          <cell r="A1726" t="str">
            <v/>
          </cell>
        </row>
        <row r="1727">
          <cell r="A1727" t="str">
            <v/>
          </cell>
        </row>
        <row r="1728">
          <cell r="A1728" t="str">
            <v/>
          </cell>
        </row>
        <row r="1729">
          <cell r="A1729" t="str">
            <v/>
          </cell>
        </row>
        <row r="1730">
          <cell r="A1730" t="str">
            <v/>
          </cell>
        </row>
        <row r="1731">
          <cell r="A1731" t="str">
            <v/>
          </cell>
        </row>
        <row r="1732">
          <cell r="A1732" t="str">
            <v/>
          </cell>
        </row>
        <row r="1733">
          <cell r="A1733" t="str">
            <v/>
          </cell>
        </row>
        <row r="1734">
          <cell r="A1734" t="str">
            <v/>
          </cell>
        </row>
        <row r="1735">
          <cell r="A1735" t="str">
            <v/>
          </cell>
        </row>
        <row r="1736">
          <cell r="A1736" t="str">
            <v/>
          </cell>
        </row>
        <row r="1737">
          <cell r="A1737" t="str">
            <v/>
          </cell>
        </row>
        <row r="1738">
          <cell r="A1738" t="str">
            <v/>
          </cell>
        </row>
        <row r="1739">
          <cell r="A1739" t="str">
            <v/>
          </cell>
        </row>
        <row r="1740">
          <cell r="A1740" t="str">
            <v/>
          </cell>
        </row>
        <row r="1741">
          <cell r="A1741" t="str">
            <v/>
          </cell>
        </row>
        <row r="1742">
          <cell r="A1742" t="str">
            <v/>
          </cell>
        </row>
        <row r="1743">
          <cell r="A1743" t="str">
            <v/>
          </cell>
        </row>
        <row r="1744">
          <cell r="A1744" t="str">
            <v/>
          </cell>
        </row>
        <row r="1745">
          <cell r="A1745" t="str">
            <v/>
          </cell>
        </row>
        <row r="1746">
          <cell r="A1746" t="str">
            <v/>
          </cell>
        </row>
        <row r="1747">
          <cell r="A1747" t="str">
            <v/>
          </cell>
        </row>
        <row r="1748">
          <cell r="A1748" t="str">
            <v/>
          </cell>
        </row>
        <row r="1749">
          <cell r="A1749" t="str">
            <v/>
          </cell>
        </row>
        <row r="1750">
          <cell r="A1750" t="str">
            <v/>
          </cell>
        </row>
        <row r="1751">
          <cell r="A1751" t="str">
            <v/>
          </cell>
        </row>
        <row r="1752">
          <cell r="A1752" t="str">
            <v/>
          </cell>
        </row>
        <row r="1753">
          <cell r="A1753" t="str">
            <v/>
          </cell>
        </row>
        <row r="1754">
          <cell r="A1754" t="str">
            <v/>
          </cell>
        </row>
        <row r="1755">
          <cell r="A1755" t="str">
            <v/>
          </cell>
        </row>
        <row r="1756">
          <cell r="A1756" t="str">
            <v/>
          </cell>
        </row>
        <row r="1757">
          <cell r="A1757" t="str">
            <v/>
          </cell>
        </row>
        <row r="1758">
          <cell r="A1758" t="str">
            <v/>
          </cell>
        </row>
        <row r="1759">
          <cell r="A1759" t="str">
            <v/>
          </cell>
        </row>
        <row r="1760">
          <cell r="A1760" t="str">
            <v/>
          </cell>
        </row>
        <row r="1761">
          <cell r="A1761" t="str">
            <v/>
          </cell>
        </row>
        <row r="1762">
          <cell r="A1762" t="str">
            <v/>
          </cell>
        </row>
        <row r="1763">
          <cell r="A1763" t="str">
            <v/>
          </cell>
        </row>
        <row r="1764">
          <cell r="A1764" t="str">
            <v/>
          </cell>
        </row>
        <row r="1765">
          <cell r="A1765" t="str">
            <v/>
          </cell>
        </row>
        <row r="1766">
          <cell r="A1766" t="str">
            <v/>
          </cell>
        </row>
        <row r="1767">
          <cell r="A1767" t="str">
            <v/>
          </cell>
        </row>
        <row r="1768">
          <cell r="A1768" t="str">
            <v/>
          </cell>
        </row>
        <row r="1769">
          <cell r="A1769" t="str">
            <v/>
          </cell>
        </row>
        <row r="1770">
          <cell r="A1770" t="str">
            <v/>
          </cell>
        </row>
        <row r="1771">
          <cell r="A1771" t="str">
            <v/>
          </cell>
        </row>
        <row r="1772">
          <cell r="A1772" t="str">
            <v/>
          </cell>
        </row>
        <row r="1773">
          <cell r="A1773" t="str">
            <v/>
          </cell>
        </row>
        <row r="1774">
          <cell r="A1774" t="str">
            <v/>
          </cell>
        </row>
        <row r="1775">
          <cell r="A1775" t="str">
            <v/>
          </cell>
        </row>
        <row r="1776">
          <cell r="A1776" t="str">
            <v/>
          </cell>
        </row>
        <row r="1777">
          <cell r="A1777" t="str">
            <v/>
          </cell>
        </row>
        <row r="1778">
          <cell r="A1778" t="str">
            <v/>
          </cell>
        </row>
        <row r="1779">
          <cell r="A1779" t="str">
            <v/>
          </cell>
        </row>
        <row r="1780">
          <cell r="A1780" t="str">
            <v/>
          </cell>
        </row>
        <row r="1781">
          <cell r="A1781" t="str">
            <v/>
          </cell>
        </row>
        <row r="1782">
          <cell r="A1782" t="str">
            <v/>
          </cell>
        </row>
        <row r="1783">
          <cell r="A1783" t="str">
            <v/>
          </cell>
        </row>
        <row r="1784">
          <cell r="A1784" t="str">
            <v/>
          </cell>
        </row>
        <row r="1785">
          <cell r="A1785" t="str">
            <v/>
          </cell>
        </row>
        <row r="1786">
          <cell r="A1786" t="str">
            <v/>
          </cell>
        </row>
        <row r="1787">
          <cell r="A1787" t="str">
            <v/>
          </cell>
        </row>
        <row r="1788">
          <cell r="A1788" t="str">
            <v/>
          </cell>
        </row>
        <row r="1789">
          <cell r="A1789" t="str">
            <v/>
          </cell>
        </row>
        <row r="1790">
          <cell r="A1790" t="str">
            <v/>
          </cell>
        </row>
        <row r="1791">
          <cell r="A1791" t="str">
            <v/>
          </cell>
        </row>
        <row r="1792">
          <cell r="A1792" t="str">
            <v/>
          </cell>
        </row>
        <row r="1793">
          <cell r="A1793" t="str">
            <v/>
          </cell>
        </row>
        <row r="1794">
          <cell r="A1794" t="str">
            <v/>
          </cell>
        </row>
        <row r="1795">
          <cell r="A1795" t="str">
            <v/>
          </cell>
        </row>
        <row r="1796">
          <cell r="A1796" t="str">
            <v/>
          </cell>
        </row>
        <row r="1797">
          <cell r="A1797" t="str">
            <v/>
          </cell>
        </row>
        <row r="1798">
          <cell r="A1798" t="str">
            <v/>
          </cell>
        </row>
        <row r="1799">
          <cell r="A1799" t="str">
            <v/>
          </cell>
        </row>
        <row r="1800">
          <cell r="A1800" t="str">
            <v/>
          </cell>
        </row>
        <row r="1801">
          <cell r="A1801" t="str">
            <v/>
          </cell>
        </row>
        <row r="1802">
          <cell r="A1802" t="str">
            <v/>
          </cell>
        </row>
        <row r="1803">
          <cell r="A1803" t="str">
            <v/>
          </cell>
        </row>
        <row r="1804">
          <cell r="A1804" t="str">
            <v/>
          </cell>
        </row>
        <row r="1805">
          <cell r="A1805" t="str">
            <v/>
          </cell>
        </row>
        <row r="1806">
          <cell r="A1806" t="str">
            <v/>
          </cell>
        </row>
        <row r="1807">
          <cell r="A1807" t="str">
            <v/>
          </cell>
        </row>
        <row r="1808">
          <cell r="A1808" t="str">
            <v/>
          </cell>
        </row>
        <row r="1809">
          <cell r="A1809" t="str">
            <v/>
          </cell>
        </row>
        <row r="1810">
          <cell r="A1810" t="str">
            <v/>
          </cell>
        </row>
        <row r="1811">
          <cell r="A1811" t="str">
            <v/>
          </cell>
        </row>
        <row r="1812">
          <cell r="A1812" t="str">
            <v/>
          </cell>
        </row>
        <row r="1813">
          <cell r="A1813" t="str">
            <v/>
          </cell>
        </row>
        <row r="1814">
          <cell r="A1814" t="str">
            <v/>
          </cell>
        </row>
        <row r="1815">
          <cell r="A1815" t="str">
            <v/>
          </cell>
        </row>
        <row r="1816">
          <cell r="A1816" t="str">
            <v/>
          </cell>
        </row>
        <row r="1817">
          <cell r="A1817" t="str">
            <v/>
          </cell>
        </row>
        <row r="1818">
          <cell r="A1818" t="str">
            <v/>
          </cell>
        </row>
        <row r="1819">
          <cell r="A1819" t="str">
            <v/>
          </cell>
        </row>
        <row r="1820">
          <cell r="A1820" t="str">
            <v/>
          </cell>
        </row>
        <row r="1821">
          <cell r="A1821" t="str">
            <v/>
          </cell>
        </row>
        <row r="1822">
          <cell r="A1822" t="str">
            <v/>
          </cell>
        </row>
        <row r="1823">
          <cell r="A1823" t="str">
            <v/>
          </cell>
        </row>
        <row r="1824">
          <cell r="A1824" t="str">
            <v/>
          </cell>
        </row>
        <row r="1825">
          <cell r="A1825" t="str">
            <v/>
          </cell>
        </row>
        <row r="1826">
          <cell r="A1826" t="str">
            <v/>
          </cell>
        </row>
        <row r="1827">
          <cell r="A1827" t="str">
            <v/>
          </cell>
        </row>
        <row r="1828">
          <cell r="A1828" t="str">
            <v/>
          </cell>
        </row>
        <row r="1829">
          <cell r="A1829" t="str">
            <v/>
          </cell>
        </row>
        <row r="1830">
          <cell r="A1830" t="str">
            <v/>
          </cell>
        </row>
        <row r="1831">
          <cell r="A1831" t="str">
            <v/>
          </cell>
        </row>
        <row r="1832">
          <cell r="A1832" t="str">
            <v/>
          </cell>
        </row>
        <row r="1833">
          <cell r="A1833" t="str">
            <v/>
          </cell>
        </row>
        <row r="1834">
          <cell r="A1834" t="str">
            <v/>
          </cell>
        </row>
        <row r="1835">
          <cell r="A1835" t="str">
            <v/>
          </cell>
        </row>
        <row r="1836">
          <cell r="A1836" t="str">
            <v/>
          </cell>
        </row>
        <row r="1837">
          <cell r="A1837" t="str">
            <v/>
          </cell>
        </row>
        <row r="1838">
          <cell r="A1838" t="str">
            <v/>
          </cell>
        </row>
        <row r="1839">
          <cell r="A1839" t="str">
            <v/>
          </cell>
        </row>
        <row r="1840">
          <cell r="A1840" t="str">
            <v/>
          </cell>
        </row>
        <row r="1841">
          <cell r="A1841" t="str">
            <v/>
          </cell>
        </row>
        <row r="1842">
          <cell r="A1842" t="str">
            <v/>
          </cell>
        </row>
        <row r="1843">
          <cell r="A1843" t="str">
            <v/>
          </cell>
        </row>
        <row r="1844">
          <cell r="A1844" t="str">
            <v/>
          </cell>
        </row>
        <row r="1845">
          <cell r="A1845" t="str">
            <v/>
          </cell>
        </row>
        <row r="1846">
          <cell r="A1846" t="str">
            <v/>
          </cell>
        </row>
        <row r="1847">
          <cell r="A1847" t="str">
            <v/>
          </cell>
        </row>
        <row r="1848">
          <cell r="A1848" t="str">
            <v/>
          </cell>
        </row>
        <row r="1849">
          <cell r="A1849" t="str">
            <v/>
          </cell>
        </row>
        <row r="1850">
          <cell r="A1850" t="str">
            <v/>
          </cell>
        </row>
        <row r="1851">
          <cell r="A1851" t="str">
            <v/>
          </cell>
        </row>
        <row r="1852">
          <cell r="A1852" t="str">
            <v/>
          </cell>
        </row>
        <row r="1853">
          <cell r="A1853" t="str">
            <v/>
          </cell>
        </row>
        <row r="1854">
          <cell r="A1854" t="str">
            <v/>
          </cell>
        </row>
        <row r="1855">
          <cell r="A1855" t="str">
            <v/>
          </cell>
        </row>
        <row r="1856">
          <cell r="A1856" t="str">
            <v/>
          </cell>
        </row>
        <row r="1857">
          <cell r="A1857" t="str">
            <v/>
          </cell>
        </row>
        <row r="1858">
          <cell r="A1858" t="str">
            <v/>
          </cell>
        </row>
        <row r="1859">
          <cell r="A1859" t="str">
            <v/>
          </cell>
        </row>
        <row r="1860">
          <cell r="A1860" t="str">
            <v/>
          </cell>
        </row>
        <row r="1861">
          <cell r="A1861" t="str">
            <v/>
          </cell>
        </row>
        <row r="1862">
          <cell r="A1862" t="str">
            <v/>
          </cell>
        </row>
        <row r="1863">
          <cell r="A1863" t="str">
            <v/>
          </cell>
        </row>
        <row r="1864">
          <cell r="A1864" t="str">
            <v/>
          </cell>
        </row>
        <row r="1865">
          <cell r="A1865" t="str">
            <v/>
          </cell>
        </row>
        <row r="1866">
          <cell r="A1866" t="str">
            <v/>
          </cell>
        </row>
        <row r="1867">
          <cell r="A1867" t="str">
            <v/>
          </cell>
        </row>
        <row r="1868">
          <cell r="A1868" t="str">
            <v/>
          </cell>
        </row>
        <row r="1869">
          <cell r="A1869" t="str">
            <v/>
          </cell>
        </row>
        <row r="1870">
          <cell r="A1870" t="str">
            <v/>
          </cell>
        </row>
        <row r="1871">
          <cell r="A1871" t="str">
            <v/>
          </cell>
        </row>
        <row r="1872">
          <cell r="A1872" t="str">
            <v/>
          </cell>
        </row>
        <row r="1873">
          <cell r="A1873" t="str">
            <v/>
          </cell>
        </row>
        <row r="1874">
          <cell r="A1874" t="str">
            <v/>
          </cell>
        </row>
        <row r="1875">
          <cell r="A1875" t="str">
            <v/>
          </cell>
        </row>
        <row r="1876">
          <cell r="A1876" t="str">
            <v/>
          </cell>
        </row>
        <row r="1877">
          <cell r="A1877" t="str">
            <v/>
          </cell>
        </row>
        <row r="1878">
          <cell r="A1878" t="str">
            <v/>
          </cell>
        </row>
        <row r="1879">
          <cell r="A1879" t="str">
            <v/>
          </cell>
        </row>
        <row r="1880">
          <cell r="A1880" t="str">
            <v/>
          </cell>
        </row>
        <row r="1881">
          <cell r="A1881" t="str">
            <v/>
          </cell>
        </row>
        <row r="1882">
          <cell r="A1882" t="str">
            <v/>
          </cell>
        </row>
        <row r="1883">
          <cell r="A1883" t="str">
            <v/>
          </cell>
        </row>
        <row r="1884">
          <cell r="A1884" t="str">
            <v/>
          </cell>
        </row>
        <row r="1885">
          <cell r="A1885" t="str">
            <v/>
          </cell>
        </row>
        <row r="1886">
          <cell r="A1886" t="str">
            <v/>
          </cell>
        </row>
        <row r="1887">
          <cell r="A1887" t="str">
            <v/>
          </cell>
        </row>
        <row r="1888">
          <cell r="A1888" t="str">
            <v/>
          </cell>
        </row>
        <row r="1889">
          <cell r="A1889" t="str">
            <v/>
          </cell>
        </row>
        <row r="1890">
          <cell r="A1890" t="str">
            <v/>
          </cell>
        </row>
        <row r="1891">
          <cell r="A1891" t="str">
            <v/>
          </cell>
        </row>
        <row r="1892">
          <cell r="A1892" t="str">
            <v/>
          </cell>
        </row>
        <row r="1893">
          <cell r="A1893" t="str">
            <v/>
          </cell>
        </row>
        <row r="1894">
          <cell r="A1894" t="str">
            <v/>
          </cell>
        </row>
        <row r="1895">
          <cell r="A1895" t="str">
            <v/>
          </cell>
        </row>
        <row r="1896">
          <cell r="A1896" t="str">
            <v/>
          </cell>
        </row>
        <row r="1897">
          <cell r="A1897" t="str">
            <v/>
          </cell>
        </row>
        <row r="1898">
          <cell r="A1898" t="str">
            <v/>
          </cell>
        </row>
        <row r="1899">
          <cell r="A1899" t="str">
            <v/>
          </cell>
        </row>
        <row r="1900">
          <cell r="A1900" t="str">
            <v/>
          </cell>
        </row>
        <row r="1901">
          <cell r="A1901" t="str">
            <v/>
          </cell>
        </row>
        <row r="1902">
          <cell r="A1902" t="str">
            <v/>
          </cell>
        </row>
        <row r="1903">
          <cell r="A1903" t="str">
            <v/>
          </cell>
        </row>
        <row r="1904">
          <cell r="A1904" t="str">
            <v/>
          </cell>
        </row>
        <row r="1905">
          <cell r="A1905" t="str">
            <v/>
          </cell>
        </row>
        <row r="1906">
          <cell r="A1906" t="str">
            <v/>
          </cell>
        </row>
        <row r="1907">
          <cell r="A1907" t="str">
            <v/>
          </cell>
        </row>
        <row r="1908">
          <cell r="A1908" t="str">
            <v/>
          </cell>
        </row>
        <row r="1909">
          <cell r="A1909" t="str">
            <v/>
          </cell>
        </row>
        <row r="1910">
          <cell r="A1910" t="str">
            <v/>
          </cell>
        </row>
        <row r="1911">
          <cell r="A1911" t="str">
            <v/>
          </cell>
        </row>
        <row r="1912">
          <cell r="A1912" t="str">
            <v/>
          </cell>
        </row>
        <row r="1913">
          <cell r="A1913" t="str">
            <v/>
          </cell>
        </row>
        <row r="1914">
          <cell r="A1914" t="str">
            <v/>
          </cell>
        </row>
        <row r="1915">
          <cell r="A1915" t="str">
            <v/>
          </cell>
        </row>
        <row r="1916">
          <cell r="A1916" t="str">
            <v/>
          </cell>
        </row>
        <row r="1917">
          <cell r="A1917" t="str">
            <v/>
          </cell>
        </row>
        <row r="1918">
          <cell r="A1918" t="str">
            <v/>
          </cell>
        </row>
        <row r="1919">
          <cell r="A1919" t="str">
            <v/>
          </cell>
        </row>
        <row r="1920">
          <cell r="A1920" t="str">
            <v/>
          </cell>
        </row>
        <row r="1921">
          <cell r="A1921" t="str">
            <v/>
          </cell>
        </row>
        <row r="1922">
          <cell r="A1922" t="str">
            <v/>
          </cell>
        </row>
        <row r="1923">
          <cell r="A1923" t="str">
            <v/>
          </cell>
        </row>
        <row r="1924">
          <cell r="A1924" t="str">
            <v/>
          </cell>
        </row>
        <row r="1925">
          <cell r="A1925" t="str">
            <v/>
          </cell>
        </row>
        <row r="1926">
          <cell r="A1926" t="str">
            <v/>
          </cell>
        </row>
        <row r="1927">
          <cell r="A1927" t="str">
            <v/>
          </cell>
        </row>
        <row r="1928">
          <cell r="A1928" t="str">
            <v/>
          </cell>
        </row>
        <row r="1929">
          <cell r="A1929" t="str">
            <v/>
          </cell>
        </row>
        <row r="1930">
          <cell r="A1930" t="str">
            <v/>
          </cell>
        </row>
        <row r="1931">
          <cell r="A1931" t="str">
            <v/>
          </cell>
        </row>
        <row r="1932">
          <cell r="A1932" t="str">
            <v/>
          </cell>
        </row>
        <row r="1933">
          <cell r="A1933" t="str">
            <v/>
          </cell>
        </row>
        <row r="1934">
          <cell r="A1934" t="str">
            <v/>
          </cell>
        </row>
        <row r="1935">
          <cell r="A1935" t="str">
            <v/>
          </cell>
        </row>
        <row r="1936">
          <cell r="A1936" t="str">
            <v/>
          </cell>
        </row>
        <row r="1937">
          <cell r="A1937" t="str">
            <v/>
          </cell>
        </row>
        <row r="1938">
          <cell r="A1938" t="str">
            <v/>
          </cell>
        </row>
        <row r="1939">
          <cell r="A1939" t="str">
            <v/>
          </cell>
        </row>
        <row r="1940">
          <cell r="A1940" t="str">
            <v/>
          </cell>
        </row>
        <row r="1941">
          <cell r="A1941" t="str">
            <v/>
          </cell>
        </row>
        <row r="1942">
          <cell r="A1942" t="str">
            <v/>
          </cell>
        </row>
        <row r="1943">
          <cell r="A1943" t="str">
            <v/>
          </cell>
        </row>
        <row r="1944">
          <cell r="A1944" t="str">
            <v/>
          </cell>
        </row>
        <row r="1945">
          <cell r="A1945" t="str">
            <v/>
          </cell>
        </row>
        <row r="1946">
          <cell r="A1946" t="str">
            <v/>
          </cell>
        </row>
        <row r="1947">
          <cell r="A1947" t="str">
            <v/>
          </cell>
        </row>
        <row r="1948">
          <cell r="A1948" t="str">
            <v/>
          </cell>
        </row>
        <row r="1949">
          <cell r="A1949" t="str">
            <v/>
          </cell>
        </row>
        <row r="1950">
          <cell r="A1950" t="str">
            <v/>
          </cell>
        </row>
        <row r="1951">
          <cell r="A1951" t="str">
            <v/>
          </cell>
        </row>
        <row r="1952">
          <cell r="A1952" t="str">
            <v/>
          </cell>
        </row>
        <row r="1953">
          <cell r="A1953" t="str">
            <v/>
          </cell>
        </row>
        <row r="1954">
          <cell r="A1954" t="str">
            <v/>
          </cell>
        </row>
        <row r="1955">
          <cell r="A1955" t="str">
            <v/>
          </cell>
        </row>
        <row r="1956">
          <cell r="A1956" t="str">
            <v/>
          </cell>
        </row>
        <row r="1957">
          <cell r="A1957" t="str">
            <v/>
          </cell>
        </row>
        <row r="1958">
          <cell r="A1958" t="str">
            <v/>
          </cell>
        </row>
        <row r="1959">
          <cell r="A1959" t="str">
            <v/>
          </cell>
        </row>
        <row r="1960">
          <cell r="A1960" t="str">
            <v/>
          </cell>
        </row>
        <row r="1961">
          <cell r="A1961" t="str">
            <v/>
          </cell>
        </row>
        <row r="1962">
          <cell r="A1962" t="str">
            <v/>
          </cell>
        </row>
        <row r="1963">
          <cell r="A1963" t="str">
            <v/>
          </cell>
        </row>
        <row r="1964">
          <cell r="A1964" t="str">
            <v/>
          </cell>
        </row>
        <row r="1965">
          <cell r="A1965" t="str">
            <v/>
          </cell>
        </row>
        <row r="1966">
          <cell r="A1966" t="str">
            <v/>
          </cell>
        </row>
        <row r="1967">
          <cell r="A1967" t="str">
            <v/>
          </cell>
        </row>
        <row r="1968">
          <cell r="A1968" t="str">
            <v/>
          </cell>
        </row>
        <row r="1969">
          <cell r="A1969" t="str">
            <v/>
          </cell>
        </row>
        <row r="1970">
          <cell r="A1970" t="str">
            <v/>
          </cell>
        </row>
        <row r="1971">
          <cell r="A1971" t="str">
            <v/>
          </cell>
        </row>
        <row r="1972">
          <cell r="A1972" t="str">
            <v/>
          </cell>
        </row>
        <row r="1973">
          <cell r="A1973" t="str">
            <v/>
          </cell>
        </row>
        <row r="1974">
          <cell r="A1974" t="str">
            <v/>
          </cell>
        </row>
        <row r="1975">
          <cell r="A1975" t="str">
            <v/>
          </cell>
        </row>
        <row r="1976">
          <cell r="A1976" t="str">
            <v/>
          </cell>
        </row>
        <row r="1977">
          <cell r="A1977" t="str">
            <v/>
          </cell>
        </row>
        <row r="1978">
          <cell r="A1978" t="str">
            <v/>
          </cell>
        </row>
        <row r="1979">
          <cell r="A1979" t="str">
            <v/>
          </cell>
        </row>
        <row r="1980">
          <cell r="A1980" t="str">
            <v/>
          </cell>
        </row>
        <row r="1981">
          <cell r="A1981" t="str">
            <v/>
          </cell>
        </row>
        <row r="1982">
          <cell r="A1982" t="str">
            <v/>
          </cell>
        </row>
        <row r="1983">
          <cell r="A1983" t="str">
            <v/>
          </cell>
        </row>
        <row r="1984">
          <cell r="A1984" t="str">
            <v/>
          </cell>
        </row>
        <row r="1985">
          <cell r="A1985" t="str">
            <v/>
          </cell>
        </row>
        <row r="1986">
          <cell r="A1986" t="str">
            <v/>
          </cell>
        </row>
        <row r="1987">
          <cell r="A1987" t="str">
            <v/>
          </cell>
        </row>
        <row r="1988">
          <cell r="A1988" t="str">
            <v/>
          </cell>
        </row>
        <row r="1989">
          <cell r="A1989" t="str">
            <v/>
          </cell>
        </row>
        <row r="1990">
          <cell r="A1990" t="str">
            <v/>
          </cell>
        </row>
        <row r="1991">
          <cell r="A1991" t="str">
            <v/>
          </cell>
        </row>
        <row r="1992">
          <cell r="A1992" t="str">
            <v/>
          </cell>
        </row>
        <row r="1993">
          <cell r="A1993" t="str">
            <v/>
          </cell>
        </row>
        <row r="1994">
          <cell r="A1994" t="str">
            <v/>
          </cell>
        </row>
        <row r="1995">
          <cell r="A1995" t="str">
            <v/>
          </cell>
        </row>
        <row r="1996">
          <cell r="A1996" t="str">
            <v/>
          </cell>
        </row>
        <row r="1997">
          <cell r="A1997" t="str">
            <v/>
          </cell>
        </row>
        <row r="1998">
          <cell r="A1998" t="str">
            <v/>
          </cell>
        </row>
        <row r="1999">
          <cell r="A1999" t="str">
            <v/>
          </cell>
        </row>
        <row r="2000">
          <cell r="A2000" t="str">
            <v/>
          </cell>
        </row>
        <row r="2001">
          <cell r="A2001" t="str">
            <v/>
          </cell>
        </row>
        <row r="2002">
          <cell r="A2002" t="str">
            <v/>
          </cell>
        </row>
        <row r="2003">
          <cell r="A2003" t="str">
            <v/>
          </cell>
        </row>
        <row r="2004">
          <cell r="A2004" t="str">
            <v/>
          </cell>
        </row>
        <row r="2005">
          <cell r="A2005" t="str">
            <v/>
          </cell>
        </row>
        <row r="2006">
          <cell r="A2006" t="str">
            <v/>
          </cell>
        </row>
        <row r="2007">
          <cell r="A2007" t="str">
            <v/>
          </cell>
        </row>
        <row r="2008">
          <cell r="A2008" t="str">
            <v/>
          </cell>
        </row>
        <row r="2009">
          <cell r="A2009" t="str">
            <v/>
          </cell>
        </row>
        <row r="2010">
          <cell r="A2010" t="str">
            <v/>
          </cell>
        </row>
        <row r="2011">
          <cell r="A2011" t="str">
            <v/>
          </cell>
        </row>
        <row r="2012">
          <cell r="A2012" t="str">
            <v/>
          </cell>
        </row>
        <row r="2013">
          <cell r="A2013" t="str">
            <v/>
          </cell>
        </row>
        <row r="2014">
          <cell r="A2014" t="str">
            <v/>
          </cell>
        </row>
        <row r="2015">
          <cell r="A2015" t="str">
            <v/>
          </cell>
        </row>
        <row r="2016">
          <cell r="A2016" t="str">
            <v/>
          </cell>
        </row>
        <row r="2017">
          <cell r="A2017" t="str">
            <v/>
          </cell>
        </row>
        <row r="2018">
          <cell r="A2018" t="str">
            <v/>
          </cell>
        </row>
        <row r="2019">
          <cell r="A2019" t="str">
            <v/>
          </cell>
        </row>
        <row r="2020">
          <cell r="A2020" t="str">
            <v/>
          </cell>
        </row>
        <row r="2021">
          <cell r="A2021" t="str">
            <v/>
          </cell>
        </row>
        <row r="2022">
          <cell r="A2022" t="str">
            <v/>
          </cell>
        </row>
        <row r="2023">
          <cell r="A2023" t="str">
            <v/>
          </cell>
        </row>
        <row r="2024">
          <cell r="A2024" t="str">
            <v/>
          </cell>
        </row>
        <row r="2025">
          <cell r="A2025" t="str">
            <v/>
          </cell>
        </row>
        <row r="2026">
          <cell r="A2026" t="str">
            <v/>
          </cell>
        </row>
        <row r="2027">
          <cell r="A2027" t="str">
            <v/>
          </cell>
        </row>
        <row r="2028">
          <cell r="A2028" t="str">
            <v/>
          </cell>
        </row>
        <row r="2029">
          <cell r="A2029" t="str">
            <v/>
          </cell>
        </row>
        <row r="2030">
          <cell r="A2030" t="str">
            <v/>
          </cell>
        </row>
        <row r="2031">
          <cell r="A2031" t="str">
            <v/>
          </cell>
        </row>
        <row r="2032">
          <cell r="A2032" t="str">
            <v/>
          </cell>
        </row>
        <row r="2033">
          <cell r="A2033" t="str">
            <v/>
          </cell>
        </row>
        <row r="2034">
          <cell r="A2034" t="str">
            <v/>
          </cell>
        </row>
        <row r="2035">
          <cell r="A2035" t="str">
            <v/>
          </cell>
        </row>
        <row r="2036">
          <cell r="A2036" t="str">
            <v/>
          </cell>
        </row>
        <row r="2037">
          <cell r="A2037" t="str">
            <v/>
          </cell>
        </row>
        <row r="2038">
          <cell r="A2038" t="str">
            <v/>
          </cell>
        </row>
        <row r="2039">
          <cell r="A2039" t="str">
            <v/>
          </cell>
        </row>
        <row r="2040">
          <cell r="A2040" t="str">
            <v/>
          </cell>
        </row>
        <row r="2041">
          <cell r="A2041" t="str">
            <v/>
          </cell>
        </row>
        <row r="2042">
          <cell r="A2042" t="str">
            <v/>
          </cell>
        </row>
        <row r="2043">
          <cell r="A2043" t="str">
            <v/>
          </cell>
        </row>
        <row r="2044">
          <cell r="A2044" t="str">
            <v/>
          </cell>
        </row>
        <row r="2045">
          <cell r="A2045" t="str">
            <v/>
          </cell>
        </row>
        <row r="2046">
          <cell r="A2046" t="str">
            <v/>
          </cell>
        </row>
        <row r="2047">
          <cell r="A2047" t="str">
            <v/>
          </cell>
        </row>
        <row r="2048">
          <cell r="A2048" t="str">
            <v/>
          </cell>
        </row>
        <row r="2049">
          <cell r="A2049" t="str">
            <v/>
          </cell>
        </row>
        <row r="2050">
          <cell r="A2050" t="str">
            <v/>
          </cell>
        </row>
        <row r="2051">
          <cell r="A2051" t="str">
            <v/>
          </cell>
        </row>
        <row r="2052">
          <cell r="A2052" t="str">
            <v/>
          </cell>
        </row>
        <row r="2053">
          <cell r="A2053" t="str">
            <v/>
          </cell>
        </row>
        <row r="2054">
          <cell r="A2054" t="str">
            <v/>
          </cell>
        </row>
        <row r="2055">
          <cell r="A2055" t="str">
            <v/>
          </cell>
        </row>
        <row r="2056">
          <cell r="A2056" t="str">
            <v/>
          </cell>
        </row>
        <row r="2057">
          <cell r="A2057" t="str">
            <v/>
          </cell>
        </row>
        <row r="2058">
          <cell r="A2058" t="str">
            <v/>
          </cell>
        </row>
        <row r="2059">
          <cell r="A2059" t="str">
            <v/>
          </cell>
        </row>
        <row r="2060">
          <cell r="A2060" t="str">
            <v/>
          </cell>
        </row>
        <row r="2061">
          <cell r="A2061" t="str">
            <v/>
          </cell>
        </row>
        <row r="2062">
          <cell r="A2062" t="str">
            <v/>
          </cell>
        </row>
        <row r="2063">
          <cell r="A2063" t="str">
            <v/>
          </cell>
        </row>
        <row r="2064">
          <cell r="A2064" t="str">
            <v/>
          </cell>
        </row>
        <row r="2065">
          <cell r="A2065" t="str">
            <v/>
          </cell>
        </row>
        <row r="2066">
          <cell r="A2066" t="str">
            <v/>
          </cell>
        </row>
        <row r="2067">
          <cell r="A2067" t="str">
            <v/>
          </cell>
        </row>
        <row r="2068">
          <cell r="A2068" t="str">
            <v/>
          </cell>
        </row>
        <row r="2069">
          <cell r="A2069" t="str">
            <v/>
          </cell>
        </row>
        <row r="2070">
          <cell r="A2070" t="str">
            <v/>
          </cell>
        </row>
        <row r="2071">
          <cell r="A2071" t="str">
            <v/>
          </cell>
        </row>
        <row r="2072">
          <cell r="A2072" t="str">
            <v/>
          </cell>
        </row>
        <row r="2073">
          <cell r="A2073" t="str">
            <v/>
          </cell>
        </row>
        <row r="2074">
          <cell r="A2074" t="str">
            <v/>
          </cell>
        </row>
        <row r="2075">
          <cell r="A2075" t="str">
            <v/>
          </cell>
        </row>
        <row r="2076">
          <cell r="A2076" t="str">
            <v/>
          </cell>
        </row>
        <row r="2077">
          <cell r="A2077" t="str">
            <v/>
          </cell>
        </row>
        <row r="2078">
          <cell r="A2078" t="str">
            <v/>
          </cell>
        </row>
        <row r="2079">
          <cell r="A2079" t="str">
            <v/>
          </cell>
        </row>
        <row r="2080">
          <cell r="A2080" t="str">
            <v/>
          </cell>
        </row>
        <row r="2081">
          <cell r="A2081" t="str">
            <v/>
          </cell>
        </row>
        <row r="2082">
          <cell r="A2082" t="str">
            <v/>
          </cell>
        </row>
        <row r="2083">
          <cell r="A2083" t="str">
            <v/>
          </cell>
        </row>
        <row r="2084">
          <cell r="A2084" t="str">
            <v/>
          </cell>
        </row>
        <row r="2085">
          <cell r="A2085" t="str">
            <v/>
          </cell>
        </row>
        <row r="2086">
          <cell r="A2086" t="str">
            <v/>
          </cell>
        </row>
        <row r="2087">
          <cell r="A2087" t="str">
            <v/>
          </cell>
        </row>
        <row r="2088">
          <cell r="A2088" t="str">
            <v/>
          </cell>
        </row>
        <row r="2089">
          <cell r="A2089" t="str">
            <v/>
          </cell>
        </row>
        <row r="2090">
          <cell r="A2090" t="str">
            <v/>
          </cell>
        </row>
        <row r="2091">
          <cell r="A2091" t="str">
            <v/>
          </cell>
        </row>
        <row r="2092">
          <cell r="A2092" t="str">
            <v/>
          </cell>
        </row>
        <row r="2093">
          <cell r="A2093" t="str">
            <v/>
          </cell>
        </row>
        <row r="2094">
          <cell r="A2094" t="str">
            <v/>
          </cell>
        </row>
        <row r="2095">
          <cell r="A2095" t="str">
            <v/>
          </cell>
        </row>
        <row r="2096">
          <cell r="A2096" t="str">
            <v/>
          </cell>
        </row>
        <row r="2097">
          <cell r="A2097" t="str">
            <v/>
          </cell>
        </row>
        <row r="2098">
          <cell r="A2098" t="str">
            <v/>
          </cell>
        </row>
        <row r="2099">
          <cell r="A2099" t="str">
            <v/>
          </cell>
        </row>
        <row r="2100">
          <cell r="A2100" t="str">
            <v/>
          </cell>
        </row>
        <row r="2101">
          <cell r="A2101" t="str">
            <v/>
          </cell>
        </row>
        <row r="2102">
          <cell r="A2102" t="str">
            <v/>
          </cell>
        </row>
        <row r="2103">
          <cell r="A2103" t="str">
            <v/>
          </cell>
        </row>
        <row r="2104">
          <cell r="A2104" t="str">
            <v/>
          </cell>
        </row>
        <row r="2105">
          <cell r="A2105" t="str">
            <v/>
          </cell>
        </row>
        <row r="2106">
          <cell r="A2106" t="str">
            <v/>
          </cell>
        </row>
        <row r="2107">
          <cell r="A2107" t="str">
            <v/>
          </cell>
        </row>
        <row r="2108">
          <cell r="A2108" t="str">
            <v/>
          </cell>
        </row>
        <row r="2109">
          <cell r="A2109" t="str">
            <v/>
          </cell>
        </row>
        <row r="2110">
          <cell r="A2110" t="str">
            <v/>
          </cell>
        </row>
        <row r="2111">
          <cell r="A2111" t="str">
            <v/>
          </cell>
        </row>
        <row r="2112">
          <cell r="A2112" t="str">
            <v/>
          </cell>
        </row>
        <row r="2113">
          <cell r="A2113" t="str">
            <v/>
          </cell>
        </row>
        <row r="2114">
          <cell r="A2114" t="str">
            <v/>
          </cell>
        </row>
        <row r="2115">
          <cell r="A2115" t="str">
            <v/>
          </cell>
        </row>
        <row r="2116">
          <cell r="A2116" t="str">
            <v/>
          </cell>
        </row>
        <row r="2117">
          <cell r="A2117" t="str">
            <v/>
          </cell>
        </row>
        <row r="2118">
          <cell r="A2118" t="str">
            <v/>
          </cell>
        </row>
        <row r="2119">
          <cell r="A2119" t="str">
            <v/>
          </cell>
        </row>
        <row r="2120">
          <cell r="A2120" t="str">
            <v/>
          </cell>
        </row>
        <row r="2121">
          <cell r="A2121" t="str">
            <v/>
          </cell>
        </row>
        <row r="2122">
          <cell r="A2122" t="str">
            <v/>
          </cell>
        </row>
        <row r="2123">
          <cell r="A2123" t="str">
            <v/>
          </cell>
        </row>
        <row r="2124">
          <cell r="A2124" t="str">
            <v/>
          </cell>
        </row>
        <row r="2125">
          <cell r="A2125" t="str">
            <v/>
          </cell>
        </row>
        <row r="2126">
          <cell r="A2126" t="str">
            <v/>
          </cell>
        </row>
        <row r="2127">
          <cell r="A2127" t="str">
            <v/>
          </cell>
        </row>
        <row r="2128">
          <cell r="A2128" t="str">
            <v/>
          </cell>
        </row>
        <row r="2129">
          <cell r="A2129" t="str">
            <v/>
          </cell>
        </row>
        <row r="2130">
          <cell r="A2130" t="str">
            <v/>
          </cell>
        </row>
        <row r="2131">
          <cell r="A2131" t="str">
            <v/>
          </cell>
        </row>
        <row r="2132">
          <cell r="A2132" t="str">
            <v/>
          </cell>
        </row>
        <row r="2133">
          <cell r="A2133" t="str">
            <v/>
          </cell>
        </row>
        <row r="2134">
          <cell r="A2134" t="str">
            <v/>
          </cell>
        </row>
        <row r="2135">
          <cell r="A2135" t="str">
            <v/>
          </cell>
        </row>
        <row r="2136">
          <cell r="A2136" t="str">
            <v/>
          </cell>
        </row>
        <row r="2137">
          <cell r="A2137" t="str">
            <v/>
          </cell>
        </row>
        <row r="2138">
          <cell r="A2138" t="str">
            <v/>
          </cell>
        </row>
        <row r="2139">
          <cell r="A2139" t="str">
            <v/>
          </cell>
        </row>
        <row r="2140">
          <cell r="A2140" t="str">
            <v/>
          </cell>
        </row>
        <row r="2141">
          <cell r="A2141" t="str">
            <v/>
          </cell>
        </row>
        <row r="2142">
          <cell r="A2142" t="str">
            <v/>
          </cell>
        </row>
        <row r="2143">
          <cell r="A2143" t="str">
            <v/>
          </cell>
        </row>
        <row r="2144">
          <cell r="A2144" t="str">
            <v/>
          </cell>
        </row>
        <row r="2145">
          <cell r="A2145" t="str">
            <v/>
          </cell>
        </row>
        <row r="2146">
          <cell r="A2146" t="str">
            <v/>
          </cell>
        </row>
        <row r="2147">
          <cell r="A2147" t="str">
            <v/>
          </cell>
        </row>
        <row r="2148">
          <cell r="A2148" t="str">
            <v/>
          </cell>
        </row>
        <row r="2149">
          <cell r="A2149" t="str">
            <v/>
          </cell>
        </row>
        <row r="2150">
          <cell r="A2150" t="str">
            <v/>
          </cell>
        </row>
        <row r="2151">
          <cell r="A2151" t="str">
            <v/>
          </cell>
        </row>
        <row r="2152">
          <cell r="A2152" t="str">
            <v/>
          </cell>
        </row>
        <row r="2153">
          <cell r="A2153" t="str">
            <v/>
          </cell>
        </row>
        <row r="2154">
          <cell r="A2154" t="str">
            <v/>
          </cell>
        </row>
        <row r="2155">
          <cell r="A2155" t="str">
            <v/>
          </cell>
        </row>
        <row r="2156">
          <cell r="A2156" t="str">
            <v/>
          </cell>
        </row>
        <row r="2157">
          <cell r="A2157" t="str">
            <v/>
          </cell>
        </row>
        <row r="2158">
          <cell r="A2158" t="str">
            <v/>
          </cell>
        </row>
        <row r="2159">
          <cell r="A2159" t="str">
            <v/>
          </cell>
        </row>
        <row r="2160">
          <cell r="A2160" t="str">
            <v/>
          </cell>
        </row>
        <row r="2161">
          <cell r="A2161" t="str">
            <v/>
          </cell>
        </row>
        <row r="2162">
          <cell r="A2162" t="str">
            <v/>
          </cell>
        </row>
        <row r="2163">
          <cell r="A2163" t="str">
            <v/>
          </cell>
        </row>
        <row r="2164">
          <cell r="A2164" t="str">
            <v/>
          </cell>
        </row>
        <row r="2165">
          <cell r="A2165" t="str">
            <v/>
          </cell>
        </row>
        <row r="2166">
          <cell r="A2166" t="str">
            <v/>
          </cell>
        </row>
        <row r="2167">
          <cell r="A2167" t="str">
            <v/>
          </cell>
        </row>
        <row r="2168">
          <cell r="A2168" t="str">
            <v/>
          </cell>
        </row>
        <row r="2169">
          <cell r="A2169" t="str">
            <v/>
          </cell>
        </row>
        <row r="2170">
          <cell r="A2170" t="str">
            <v/>
          </cell>
        </row>
        <row r="2171">
          <cell r="A2171" t="str">
            <v/>
          </cell>
        </row>
        <row r="2172">
          <cell r="A2172" t="str">
            <v/>
          </cell>
        </row>
        <row r="2173">
          <cell r="A2173" t="str">
            <v/>
          </cell>
        </row>
        <row r="2174">
          <cell r="A2174" t="str">
            <v/>
          </cell>
        </row>
        <row r="2175">
          <cell r="A2175" t="str">
            <v/>
          </cell>
        </row>
        <row r="2176">
          <cell r="A2176" t="str">
            <v/>
          </cell>
        </row>
        <row r="2177">
          <cell r="A2177" t="str">
            <v/>
          </cell>
        </row>
        <row r="2178">
          <cell r="A2178" t="str">
            <v/>
          </cell>
        </row>
        <row r="2179">
          <cell r="A2179" t="str">
            <v/>
          </cell>
        </row>
        <row r="2180">
          <cell r="A2180" t="str">
            <v/>
          </cell>
        </row>
        <row r="2181">
          <cell r="A2181" t="str">
            <v/>
          </cell>
        </row>
        <row r="2182">
          <cell r="A2182" t="str">
            <v/>
          </cell>
        </row>
        <row r="2183">
          <cell r="A2183" t="str">
            <v/>
          </cell>
        </row>
        <row r="2184">
          <cell r="A2184" t="str">
            <v/>
          </cell>
        </row>
        <row r="2185">
          <cell r="A2185" t="str">
            <v/>
          </cell>
        </row>
        <row r="2186">
          <cell r="A2186" t="str">
            <v/>
          </cell>
        </row>
        <row r="2187">
          <cell r="A2187" t="str">
            <v/>
          </cell>
        </row>
        <row r="2188">
          <cell r="A2188" t="str">
            <v/>
          </cell>
        </row>
        <row r="2189">
          <cell r="A2189" t="str">
            <v/>
          </cell>
        </row>
        <row r="2190">
          <cell r="A2190" t="str">
            <v/>
          </cell>
        </row>
        <row r="2191">
          <cell r="A2191" t="str">
            <v/>
          </cell>
        </row>
        <row r="2192">
          <cell r="A2192" t="str">
            <v/>
          </cell>
        </row>
        <row r="2193">
          <cell r="A2193" t="str">
            <v/>
          </cell>
        </row>
        <row r="2194">
          <cell r="A2194" t="str">
            <v/>
          </cell>
        </row>
        <row r="2195">
          <cell r="A2195" t="str">
            <v/>
          </cell>
        </row>
        <row r="2196">
          <cell r="A2196" t="str">
            <v/>
          </cell>
        </row>
        <row r="2197">
          <cell r="A2197" t="str">
            <v/>
          </cell>
        </row>
        <row r="2198">
          <cell r="A2198" t="str">
            <v/>
          </cell>
        </row>
        <row r="2199">
          <cell r="A2199" t="str">
            <v/>
          </cell>
        </row>
        <row r="2200">
          <cell r="A2200" t="str">
            <v/>
          </cell>
        </row>
        <row r="2201">
          <cell r="A2201" t="str">
            <v/>
          </cell>
        </row>
        <row r="2202">
          <cell r="A2202" t="str">
            <v/>
          </cell>
        </row>
        <row r="2203">
          <cell r="A2203" t="str">
            <v/>
          </cell>
        </row>
        <row r="2204">
          <cell r="A2204" t="str">
            <v/>
          </cell>
        </row>
        <row r="2205">
          <cell r="A2205" t="str">
            <v/>
          </cell>
        </row>
        <row r="2206">
          <cell r="A2206" t="str">
            <v/>
          </cell>
        </row>
        <row r="2207">
          <cell r="A2207" t="str">
            <v/>
          </cell>
        </row>
        <row r="2208">
          <cell r="A2208" t="str">
            <v/>
          </cell>
        </row>
        <row r="2209">
          <cell r="A2209" t="str">
            <v/>
          </cell>
        </row>
        <row r="2210">
          <cell r="A2210" t="str">
            <v/>
          </cell>
        </row>
        <row r="2211">
          <cell r="A2211" t="str">
            <v/>
          </cell>
        </row>
        <row r="2212">
          <cell r="A2212" t="str">
            <v/>
          </cell>
        </row>
        <row r="2213">
          <cell r="A2213" t="str">
            <v/>
          </cell>
        </row>
        <row r="2214">
          <cell r="A2214" t="str">
            <v/>
          </cell>
        </row>
        <row r="2215">
          <cell r="A2215" t="str">
            <v/>
          </cell>
        </row>
        <row r="2216">
          <cell r="A2216" t="str">
            <v/>
          </cell>
        </row>
        <row r="2217">
          <cell r="A2217" t="str">
            <v/>
          </cell>
        </row>
        <row r="2218">
          <cell r="A2218" t="str">
            <v/>
          </cell>
        </row>
        <row r="2219">
          <cell r="A2219" t="str">
            <v/>
          </cell>
        </row>
        <row r="2220">
          <cell r="A2220" t="str">
            <v/>
          </cell>
        </row>
        <row r="2221">
          <cell r="A2221" t="str">
            <v/>
          </cell>
        </row>
        <row r="2222">
          <cell r="A2222" t="str">
            <v/>
          </cell>
        </row>
        <row r="2223">
          <cell r="A2223" t="str">
            <v/>
          </cell>
        </row>
        <row r="2224">
          <cell r="A2224" t="str">
            <v/>
          </cell>
        </row>
        <row r="2225">
          <cell r="A2225" t="str">
            <v/>
          </cell>
        </row>
        <row r="2226">
          <cell r="A2226" t="str">
            <v/>
          </cell>
        </row>
        <row r="2227">
          <cell r="A2227" t="str">
            <v/>
          </cell>
        </row>
        <row r="2228">
          <cell r="A2228" t="str">
            <v/>
          </cell>
        </row>
        <row r="2229">
          <cell r="A2229" t="str">
            <v/>
          </cell>
        </row>
        <row r="2230">
          <cell r="A2230" t="str">
            <v/>
          </cell>
        </row>
        <row r="2231">
          <cell r="A2231" t="str">
            <v/>
          </cell>
        </row>
        <row r="2232">
          <cell r="A2232" t="str">
            <v/>
          </cell>
        </row>
        <row r="2233">
          <cell r="A2233" t="str">
            <v/>
          </cell>
        </row>
        <row r="2234">
          <cell r="A2234" t="str">
            <v/>
          </cell>
        </row>
        <row r="2235">
          <cell r="A2235" t="str">
            <v/>
          </cell>
        </row>
        <row r="2236">
          <cell r="A2236" t="str">
            <v/>
          </cell>
        </row>
        <row r="2237">
          <cell r="A2237" t="str">
            <v/>
          </cell>
        </row>
        <row r="2238">
          <cell r="A2238" t="str">
            <v/>
          </cell>
        </row>
        <row r="2239">
          <cell r="A2239" t="str">
            <v/>
          </cell>
        </row>
        <row r="2240">
          <cell r="A2240" t="str">
            <v/>
          </cell>
        </row>
        <row r="2241">
          <cell r="A2241" t="str">
            <v/>
          </cell>
        </row>
        <row r="2242">
          <cell r="A2242" t="str">
            <v/>
          </cell>
        </row>
        <row r="2243">
          <cell r="A2243" t="str">
            <v/>
          </cell>
        </row>
        <row r="2244">
          <cell r="A2244" t="str">
            <v/>
          </cell>
        </row>
        <row r="2245">
          <cell r="A2245" t="str">
            <v/>
          </cell>
        </row>
        <row r="2246">
          <cell r="A2246" t="str">
            <v/>
          </cell>
        </row>
        <row r="2247">
          <cell r="A2247" t="str">
            <v/>
          </cell>
        </row>
        <row r="2248">
          <cell r="A2248" t="str">
            <v/>
          </cell>
        </row>
        <row r="2249">
          <cell r="A2249" t="str">
            <v/>
          </cell>
        </row>
        <row r="2250">
          <cell r="A2250" t="str">
            <v/>
          </cell>
        </row>
        <row r="2251">
          <cell r="A2251" t="str">
            <v/>
          </cell>
        </row>
        <row r="2252">
          <cell r="A2252" t="str">
            <v/>
          </cell>
        </row>
        <row r="2253">
          <cell r="A2253" t="str">
            <v/>
          </cell>
        </row>
        <row r="2254">
          <cell r="A2254" t="str">
            <v/>
          </cell>
        </row>
        <row r="2255">
          <cell r="A2255" t="str">
            <v/>
          </cell>
        </row>
        <row r="2256">
          <cell r="A2256" t="str">
            <v/>
          </cell>
        </row>
        <row r="2257">
          <cell r="A2257" t="str">
            <v/>
          </cell>
        </row>
        <row r="2258">
          <cell r="A2258" t="str">
            <v/>
          </cell>
        </row>
        <row r="2259">
          <cell r="A2259" t="str">
            <v/>
          </cell>
        </row>
        <row r="2260">
          <cell r="A2260" t="str">
            <v/>
          </cell>
        </row>
        <row r="2261">
          <cell r="A2261" t="str">
            <v/>
          </cell>
        </row>
        <row r="2262">
          <cell r="A2262" t="str">
            <v/>
          </cell>
        </row>
        <row r="2263">
          <cell r="A2263" t="str">
            <v/>
          </cell>
        </row>
        <row r="2264">
          <cell r="A2264" t="str">
            <v/>
          </cell>
        </row>
        <row r="2265">
          <cell r="A2265" t="str">
            <v/>
          </cell>
        </row>
        <row r="2266">
          <cell r="A2266" t="str">
            <v/>
          </cell>
        </row>
        <row r="2267">
          <cell r="A2267" t="str">
            <v/>
          </cell>
        </row>
        <row r="2268">
          <cell r="A2268" t="str">
            <v/>
          </cell>
        </row>
        <row r="2269">
          <cell r="A2269" t="str">
            <v/>
          </cell>
        </row>
        <row r="2270">
          <cell r="A2270" t="str">
            <v/>
          </cell>
        </row>
        <row r="2271">
          <cell r="A2271" t="str">
            <v/>
          </cell>
        </row>
        <row r="2272">
          <cell r="A2272" t="str">
            <v/>
          </cell>
        </row>
        <row r="2273">
          <cell r="A2273" t="str">
            <v/>
          </cell>
        </row>
        <row r="2274">
          <cell r="A2274" t="str">
            <v/>
          </cell>
        </row>
        <row r="2275">
          <cell r="A2275" t="str">
            <v/>
          </cell>
        </row>
        <row r="2276">
          <cell r="A2276" t="str">
            <v/>
          </cell>
        </row>
        <row r="2277">
          <cell r="A2277" t="str">
            <v/>
          </cell>
        </row>
        <row r="2278">
          <cell r="A2278" t="str">
            <v/>
          </cell>
        </row>
        <row r="2279">
          <cell r="A2279" t="str">
            <v/>
          </cell>
        </row>
        <row r="2280">
          <cell r="A2280" t="str">
            <v/>
          </cell>
        </row>
        <row r="2281">
          <cell r="A2281" t="str">
            <v/>
          </cell>
        </row>
        <row r="2282">
          <cell r="A2282" t="str">
            <v/>
          </cell>
        </row>
        <row r="2283">
          <cell r="A2283" t="str">
            <v/>
          </cell>
        </row>
        <row r="2284">
          <cell r="A2284" t="str">
            <v/>
          </cell>
        </row>
        <row r="2285">
          <cell r="A2285" t="str">
            <v/>
          </cell>
        </row>
        <row r="2286">
          <cell r="A2286" t="str">
            <v/>
          </cell>
        </row>
        <row r="2287">
          <cell r="A2287" t="str">
            <v/>
          </cell>
        </row>
        <row r="2288">
          <cell r="A2288" t="str">
            <v/>
          </cell>
        </row>
        <row r="2289">
          <cell r="A2289" t="str">
            <v/>
          </cell>
        </row>
        <row r="2290">
          <cell r="A2290" t="str">
            <v/>
          </cell>
        </row>
        <row r="2291">
          <cell r="A2291" t="str">
            <v/>
          </cell>
        </row>
        <row r="2292">
          <cell r="A2292" t="str">
            <v/>
          </cell>
        </row>
        <row r="2293">
          <cell r="A2293" t="str">
            <v/>
          </cell>
        </row>
        <row r="2294">
          <cell r="A2294" t="str">
            <v/>
          </cell>
        </row>
        <row r="2295">
          <cell r="A2295" t="str">
            <v/>
          </cell>
        </row>
        <row r="2296">
          <cell r="A2296" t="str">
            <v/>
          </cell>
        </row>
        <row r="2297">
          <cell r="A2297" t="str">
            <v/>
          </cell>
        </row>
        <row r="2298">
          <cell r="A2298" t="str">
            <v/>
          </cell>
        </row>
        <row r="2299">
          <cell r="A2299" t="str">
            <v/>
          </cell>
        </row>
        <row r="2300">
          <cell r="A2300" t="str">
            <v/>
          </cell>
        </row>
        <row r="2301">
          <cell r="A2301" t="str">
            <v/>
          </cell>
        </row>
        <row r="2302">
          <cell r="A2302" t="str">
            <v/>
          </cell>
        </row>
        <row r="2303">
          <cell r="A2303" t="str">
            <v/>
          </cell>
        </row>
        <row r="2304">
          <cell r="A2304" t="str">
            <v/>
          </cell>
        </row>
        <row r="2305">
          <cell r="A2305" t="str">
            <v/>
          </cell>
        </row>
        <row r="2306">
          <cell r="A2306" t="str">
            <v/>
          </cell>
        </row>
        <row r="2307">
          <cell r="A2307" t="str">
            <v/>
          </cell>
        </row>
        <row r="2308">
          <cell r="A2308" t="str">
            <v/>
          </cell>
        </row>
        <row r="2309">
          <cell r="A2309" t="str">
            <v/>
          </cell>
        </row>
        <row r="2310">
          <cell r="A2310" t="str">
            <v/>
          </cell>
        </row>
        <row r="2311">
          <cell r="A2311" t="str">
            <v/>
          </cell>
        </row>
        <row r="2312">
          <cell r="A2312" t="str">
            <v/>
          </cell>
        </row>
        <row r="2313">
          <cell r="A2313" t="str">
            <v/>
          </cell>
        </row>
        <row r="2314">
          <cell r="A2314" t="str">
            <v/>
          </cell>
        </row>
        <row r="2315">
          <cell r="A2315" t="str">
            <v/>
          </cell>
        </row>
        <row r="2316">
          <cell r="A2316" t="str">
            <v/>
          </cell>
        </row>
        <row r="2317">
          <cell r="A2317" t="str">
            <v/>
          </cell>
        </row>
        <row r="2318">
          <cell r="A2318" t="str">
            <v/>
          </cell>
        </row>
        <row r="2319">
          <cell r="A2319" t="str">
            <v/>
          </cell>
        </row>
        <row r="2320">
          <cell r="A2320" t="str">
            <v/>
          </cell>
        </row>
        <row r="2321">
          <cell r="A2321" t="str">
            <v/>
          </cell>
        </row>
        <row r="2322">
          <cell r="A2322" t="str">
            <v/>
          </cell>
        </row>
        <row r="2323">
          <cell r="A2323" t="str">
            <v/>
          </cell>
        </row>
        <row r="2324">
          <cell r="A2324" t="str">
            <v/>
          </cell>
        </row>
        <row r="2325">
          <cell r="A2325" t="str">
            <v/>
          </cell>
        </row>
        <row r="2326">
          <cell r="A2326" t="str">
            <v/>
          </cell>
        </row>
        <row r="2327">
          <cell r="A2327" t="str">
            <v/>
          </cell>
        </row>
        <row r="2328">
          <cell r="A2328" t="str">
            <v/>
          </cell>
        </row>
        <row r="2329">
          <cell r="A2329" t="str">
            <v/>
          </cell>
        </row>
        <row r="2330">
          <cell r="A2330" t="str">
            <v/>
          </cell>
        </row>
        <row r="2331">
          <cell r="A2331" t="str">
            <v/>
          </cell>
        </row>
        <row r="2332">
          <cell r="A2332" t="str">
            <v/>
          </cell>
        </row>
        <row r="2333">
          <cell r="A2333" t="str">
            <v/>
          </cell>
        </row>
        <row r="2334">
          <cell r="A2334" t="str">
            <v/>
          </cell>
        </row>
        <row r="2335">
          <cell r="A2335" t="str">
            <v/>
          </cell>
        </row>
        <row r="2336">
          <cell r="A2336" t="str">
            <v/>
          </cell>
        </row>
        <row r="2337">
          <cell r="A2337" t="str">
            <v/>
          </cell>
        </row>
        <row r="2338">
          <cell r="A2338" t="str">
            <v/>
          </cell>
        </row>
        <row r="2339">
          <cell r="A2339" t="str">
            <v/>
          </cell>
        </row>
        <row r="2340">
          <cell r="A2340" t="str">
            <v/>
          </cell>
        </row>
        <row r="2341">
          <cell r="A2341" t="str">
            <v/>
          </cell>
        </row>
        <row r="2342">
          <cell r="A2342" t="str">
            <v/>
          </cell>
        </row>
        <row r="2343">
          <cell r="A2343" t="str">
            <v/>
          </cell>
        </row>
        <row r="2344">
          <cell r="A2344" t="str">
            <v/>
          </cell>
        </row>
        <row r="2345">
          <cell r="A2345" t="str">
            <v/>
          </cell>
        </row>
        <row r="2346">
          <cell r="A2346" t="str">
            <v/>
          </cell>
        </row>
        <row r="2347">
          <cell r="A2347" t="str">
            <v/>
          </cell>
        </row>
        <row r="2348">
          <cell r="A2348" t="str">
            <v/>
          </cell>
        </row>
        <row r="2349">
          <cell r="A2349" t="str">
            <v/>
          </cell>
        </row>
        <row r="2350">
          <cell r="A2350" t="str">
            <v/>
          </cell>
        </row>
        <row r="2351">
          <cell r="A2351" t="str">
            <v/>
          </cell>
        </row>
        <row r="2352">
          <cell r="A2352" t="str">
            <v/>
          </cell>
        </row>
        <row r="2353">
          <cell r="A2353" t="str">
            <v/>
          </cell>
        </row>
        <row r="2354">
          <cell r="A2354" t="str">
            <v/>
          </cell>
        </row>
        <row r="2355">
          <cell r="A2355" t="str">
            <v/>
          </cell>
        </row>
        <row r="2356">
          <cell r="A2356" t="str">
            <v/>
          </cell>
        </row>
        <row r="2357">
          <cell r="A2357" t="str">
            <v/>
          </cell>
        </row>
        <row r="2358">
          <cell r="A2358" t="str">
            <v/>
          </cell>
        </row>
        <row r="2359">
          <cell r="A2359" t="str">
            <v/>
          </cell>
        </row>
        <row r="2360">
          <cell r="A2360" t="str">
            <v/>
          </cell>
        </row>
        <row r="2361">
          <cell r="A2361" t="str">
            <v/>
          </cell>
        </row>
        <row r="2362">
          <cell r="A2362" t="str">
            <v/>
          </cell>
        </row>
        <row r="2363">
          <cell r="A2363" t="str">
            <v/>
          </cell>
        </row>
        <row r="2364">
          <cell r="A2364" t="str">
            <v/>
          </cell>
        </row>
        <row r="2365">
          <cell r="A2365" t="str">
            <v/>
          </cell>
        </row>
        <row r="2366">
          <cell r="A2366" t="str">
            <v/>
          </cell>
        </row>
        <row r="2367">
          <cell r="A2367" t="str">
            <v/>
          </cell>
        </row>
        <row r="2368">
          <cell r="A2368" t="str">
            <v/>
          </cell>
        </row>
        <row r="2369">
          <cell r="A2369" t="str">
            <v/>
          </cell>
        </row>
        <row r="2370">
          <cell r="A2370" t="str">
            <v/>
          </cell>
        </row>
        <row r="2371">
          <cell r="A2371" t="str">
            <v/>
          </cell>
        </row>
        <row r="2372">
          <cell r="A2372" t="str">
            <v/>
          </cell>
        </row>
        <row r="2373">
          <cell r="A2373" t="str">
            <v/>
          </cell>
        </row>
        <row r="2374">
          <cell r="A2374" t="str">
            <v/>
          </cell>
        </row>
        <row r="2375">
          <cell r="A2375" t="str">
            <v/>
          </cell>
        </row>
        <row r="2376">
          <cell r="A2376" t="str">
            <v/>
          </cell>
        </row>
        <row r="2377">
          <cell r="A2377" t="str">
            <v/>
          </cell>
        </row>
        <row r="2378">
          <cell r="A2378" t="str">
            <v/>
          </cell>
        </row>
        <row r="2379">
          <cell r="A2379" t="str">
            <v/>
          </cell>
        </row>
        <row r="2380">
          <cell r="A2380" t="str">
            <v/>
          </cell>
        </row>
        <row r="2381">
          <cell r="A2381" t="str">
            <v/>
          </cell>
        </row>
        <row r="2382">
          <cell r="A2382" t="str">
            <v/>
          </cell>
        </row>
        <row r="2383">
          <cell r="A2383" t="str">
            <v/>
          </cell>
        </row>
        <row r="2384">
          <cell r="A2384" t="str">
            <v/>
          </cell>
        </row>
        <row r="2385">
          <cell r="A2385" t="str">
            <v/>
          </cell>
        </row>
        <row r="2386">
          <cell r="A2386" t="str">
            <v/>
          </cell>
        </row>
        <row r="2387">
          <cell r="A2387" t="str">
            <v/>
          </cell>
        </row>
        <row r="2388">
          <cell r="A2388" t="str">
            <v/>
          </cell>
        </row>
        <row r="2389">
          <cell r="A2389" t="str">
            <v/>
          </cell>
        </row>
        <row r="2390">
          <cell r="A2390" t="str">
            <v/>
          </cell>
        </row>
        <row r="2391">
          <cell r="A2391" t="str">
            <v/>
          </cell>
        </row>
        <row r="2392">
          <cell r="A2392" t="str">
            <v/>
          </cell>
        </row>
        <row r="2393">
          <cell r="A2393" t="str">
            <v/>
          </cell>
        </row>
        <row r="2394">
          <cell r="A2394" t="str">
            <v/>
          </cell>
        </row>
        <row r="2395">
          <cell r="A2395" t="str">
            <v/>
          </cell>
        </row>
        <row r="2396">
          <cell r="A2396" t="str">
            <v/>
          </cell>
        </row>
        <row r="2397">
          <cell r="A2397" t="str">
            <v/>
          </cell>
        </row>
        <row r="2398">
          <cell r="A2398" t="str">
            <v/>
          </cell>
        </row>
        <row r="2399">
          <cell r="A2399" t="str">
            <v/>
          </cell>
        </row>
        <row r="2400">
          <cell r="A2400" t="str">
            <v/>
          </cell>
        </row>
        <row r="2401">
          <cell r="A2401" t="str">
            <v/>
          </cell>
        </row>
        <row r="2402">
          <cell r="A2402" t="str">
            <v/>
          </cell>
        </row>
        <row r="2403">
          <cell r="A2403" t="str">
            <v/>
          </cell>
        </row>
        <row r="2404">
          <cell r="A2404" t="str">
            <v/>
          </cell>
        </row>
        <row r="2405">
          <cell r="A2405" t="str">
            <v/>
          </cell>
        </row>
        <row r="2406">
          <cell r="A2406" t="str">
            <v/>
          </cell>
        </row>
        <row r="2407">
          <cell r="A2407" t="str">
            <v/>
          </cell>
        </row>
        <row r="2408">
          <cell r="A2408" t="str">
            <v/>
          </cell>
        </row>
        <row r="2409">
          <cell r="A2409" t="str">
            <v/>
          </cell>
        </row>
        <row r="2410">
          <cell r="A2410" t="str">
            <v/>
          </cell>
        </row>
        <row r="2411">
          <cell r="A2411" t="str">
            <v/>
          </cell>
        </row>
        <row r="2412">
          <cell r="A2412" t="str">
            <v/>
          </cell>
        </row>
        <row r="2413">
          <cell r="A2413" t="str">
            <v/>
          </cell>
        </row>
        <row r="2414">
          <cell r="A2414" t="str">
            <v/>
          </cell>
        </row>
        <row r="2415">
          <cell r="A2415" t="str">
            <v/>
          </cell>
        </row>
        <row r="2416">
          <cell r="A2416" t="str">
            <v/>
          </cell>
        </row>
        <row r="2417">
          <cell r="A2417" t="str">
            <v/>
          </cell>
        </row>
        <row r="2418">
          <cell r="A2418" t="str">
            <v/>
          </cell>
        </row>
        <row r="2419">
          <cell r="A2419" t="str">
            <v/>
          </cell>
        </row>
        <row r="2420">
          <cell r="A2420" t="str">
            <v/>
          </cell>
        </row>
        <row r="2421">
          <cell r="A2421" t="str">
            <v/>
          </cell>
        </row>
        <row r="2422">
          <cell r="A2422" t="str">
            <v/>
          </cell>
        </row>
        <row r="2423">
          <cell r="A2423" t="str">
            <v/>
          </cell>
        </row>
        <row r="2424">
          <cell r="A2424" t="str">
            <v/>
          </cell>
        </row>
        <row r="2425">
          <cell r="A2425" t="str">
            <v/>
          </cell>
        </row>
        <row r="2426">
          <cell r="A2426" t="str">
            <v/>
          </cell>
        </row>
        <row r="2427">
          <cell r="A2427" t="str">
            <v/>
          </cell>
        </row>
        <row r="2428">
          <cell r="A2428" t="str">
            <v/>
          </cell>
        </row>
        <row r="2429">
          <cell r="A2429" t="str">
            <v/>
          </cell>
        </row>
        <row r="2430">
          <cell r="A2430" t="str">
            <v/>
          </cell>
        </row>
        <row r="2431">
          <cell r="A2431" t="str">
            <v/>
          </cell>
        </row>
        <row r="2432">
          <cell r="A2432" t="str">
            <v/>
          </cell>
        </row>
        <row r="2433">
          <cell r="A2433" t="str">
            <v/>
          </cell>
        </row>
        <row r="2434">
          <cell r="A2434" t="str">
            <v/>
          </cell>
        </row>
        <row r="2435">
          <cell r="A2435" t="str">
            <v/>
          </cell>
        </row>
        <row r="2436">
          <cell r="A2436" t="str">
            <v/>
          </cell>
        </row>
        <row r="2437">
          <cell r="A2437" t="str">
            <v/>
          </cell>
        </row>
        <row r="2438">
          <cell r="A2438" t="str">
            <v/>
          </cell>
        </row>
        <row r="2439">
          <cell r="A2439" t="str">
            <v/>
          </cell>
        </row>
        <row r="2440">
          <cell r="A2440" t="str">
            <v/>
          </cell>
        </row>
        <row r="2441">
          <cell r="A2441" t="str">
            <v/>
          </cell>
        </row>
        <row r="2442">
          <cell r="A2442" t="str">
            <v/>
          </cell>
        </row>
        <row r="2443">
          <cell r="A2443" t="str">
            <v/>
          </cell>
        </row>
        <row r="2444">
          <cell r="A2444" t="str">
            <v/>
          </cell>
        </row>
        <row r="2445">
          <cell r="A2445" t="str">
            <v/>
          </cell>
        </row>
        <row r="2446">
          <cell r="A2446" t="str">
            <v/>
          </cell>
        </row>
        <row r="2447">
          <cell r="A2447" t="str">
            <v/>
          </cell>
        </row>
        <row r="2448">
          <cell r="A2448" t="str">
            <v/>
          </cell>
        </row>
        <row r="2449">
          <cell r="A2449" t="str">
            <v/>
          </cell>
        </row>
        <row r="2450">
          <cell r="A2450" t="str">
            <v/>
          </cell>
        </row>
        <row r="2451">
          <cell r="A2451" t="str">
            <v/>
          </cell>
        </row>
        <row r="2452">
          <cell r="A2452" t="str">
            <v/>
          </cell>
        </row>
        <row r="2453">
          <cell r="A2453" t="str">
            <v/>
          </cell>
        </row>
        <row r="2454">
          <cell r="A2454" t="str">
            <v/>
          </cell>
        </row>
        <row r="2455">
          <cell r="A2455" t="str">
            <v/>
          </cell>
        </row>
        <row r="2456">
          <cell r="A2456" t="str">
            <v/>
          </cell>
        </row>
        <row r="2457">
          <cell r="A2457" t="str">
            <v/>
          </cell>
        </row>
        <row r="2458">
          <cell r="A2458" t="str">
            <v/>
          </cell>
        </row>
        <row r="2459">
          <cell r="A2459" t="str">
            <v/>
          </cell>
        </row>
        <row r="2460">
          <cell r="A2460" t="str">
            <v/>
          </cell>
        </row>
        <row r="2461">
          <cell r="A2461" t="str">
            <v/>
          </cell>
        </row>
        <row r="2462">
          <cell r="A2462" t="str">
            <v/>
          </cell>
        </row>
        <row r="2463">
          <cell r="A2463" t="str">
            <v/>
          </cell>
        </row>
        <row r="2464">
          <cell r="A2464" t="str">
            <v/>
          </cell>
        </row>
        <row r="2465">
          <cell r="A2465" t="str">
            <v/>
          </cell>
        </row>
        <row r="2466">
          <cell r="A2466" t="str">
            <v/>
          </cell>
        </row>
        <row r="2467">
          <cell r="A2467" t="str">
            <v/>
          </cell>
        </row>
        <row r="2468">
          <cell r="A2468" t="str">
            <v/>
          </cell>
        </row>
        <row r="2469">
          <cell r="A2469" t="str">
            <v/>
          </cell>
        </row>
        <row r="2470">
          <cell r="A2470" t="str">
            <v/>
          </cell>
        </row>
        <row r="2471">
          <cell r="A2471" t="str">
            <v/>
          </cell>
        </row>
        <row r="2472">
          <cell r="A2472" t="str">
            <v/>
          </cell>
        </row>
        <row r="2473">
          <cell r="A2473" t="str">
            <v/>
          </cell>
        </row>
        <row r="2474">
          <cell r="A2474" t="str">
            <v/>
          </cell>
        </row>
        <row r="2475">
          <cell r="A2475" t="str">
            <v/>
          </cell>
        </row>
        <row r="2476">
          <cell r="A2476" t="str">
            <v/>
          </cell>
        </row>
        <row r="2477">
          <cell r="A2477" t="str">
            <v/>
          </cell>
        </row>
        <row r="2478">
          <cell r="A2478" t="str">
            <v/>
          </cell>
        </row>
        <row r="2479">
          <cell r="A2479" t="str">
            <v/>
          </cell>
        </row>
        <row r="2480">
          <cell r="A2480" t="str">
            <v/>
          </cell>
        </row>
        <row r="2481">
          <cell r="A2481" t="str">
            <v/>
          </cell>
        </row>
        <row r="2482">
          <cell r="A2482" t="str">
            <v/>
          </cell>
        </row>
        <row r="2483">
          <cell r="A2483" t="str">
            <v/>
          </cell>
        </row>
        <row r="2484">
          <cell r="A2484" t="str">
            <v/>
          </cell>
        </row>
        <row r="2485">
          <cell r="A2485" t="str">
            <v/>
          </cell>
        </row>
        <row r="2486">
          <cell r="A2486" t="str">
            <v/>
          </cell>
        </row>
        <row r="2487">
          <cell r="A2487" t="str">
            <v/>
          </cell>
        </row>
        <row r="2488">
          <cell r="A2488" t="str">
            <v/>
          </cell>
        </row>
        <row r="2489">
          <cell r="A2489" t="str">
            <v/>
          </cell>
        </row>
        <row r="2490">
          <cell r="A2490" t="str">
            <v/>
          </cell>
        </row>
        <row r="2491">
          <cell r="A2491" t="str">
            <v/>
          </cell>
        </row>
        <row r="2492">
          <cell r="A2492" t="str">
            <v/>
          </cell>
        </row>
        <row r="2493">
          <cell r="A2493" t="str">
            <v/>
          </cell>
        </row>
        <row r="2494">
          <cell r="A2494" t="str">
            <v/>
          </cell>
        </row>
        <row r="2495">
          <cell r="A2495" t="str">
            <v/>
          </cell>
        </row>
        <row r="2496">
          <cell r="A2496" t="str">
            <v/>
          </cell>
        </row>
        <row r="2497">
          <cell r="A2497" t="str">
            <v/>
          </cell>
        </row>
        <row r="2498">
          <cell r="A2498" t="str">
            <v/>
          </cell>
        </row>
        <row r="2499">
          <cell r="A2499" t="str">
            <v/>
          </cell>
        </row>
        <row r="2500">
          <cell r="A2500" t="str">
            <v/>
          </cell>
        </row>
        <row r="2501">
          <cell r="A2501" t="str">
            <v/>
          </cell>
        </row>
        <row r="2502">
          <cell r="A2502" t="str">
            <v/>
          </cell>
        </row>
        <row r="2503">
          <cell r="A2503" t="str">
            <v/>
          </cell>
        </row>
        <row r="2504">
          <cell r="A2504" t="str">
            <v/>
          </cell>
        </row>
        <row r="2505">
          <cell r="A2505" t="str">
            <v/>
          </cell>
        </row>
        <row r="2506">
          <cell r="A2506" t="str">
            <v/>
          </cell>
        </row>
        <row r="2507">
          <cell r="A2507" t="str">
            <v/>
          </cell>
        </row>
        <row r="2508">
          <cell r="A2508" t="str">
            <v/>
          </cell>
        </row>
        <row r="2509">
          <cell r="A2509" t="str">
            <v/>
          </cell>
        </row>
        <row r="2510">
          <cell r="A2510" t="str">
            <v/>
          </cell>
        </row>
        <row r="2511">
          <cell r="A2511" t="str">
            <v/>
          </cell>
        </row>
        <row r="2512">
          <cell r="A2512" t="str">
            <v/>
          </cell>
        </row>
        <row r="2513">
          <cell r="A2513" t="str">
            <v/>
          </cell>
        </row>
        <row r="2514">
          <cell r="A2514" t="str">
            <v/>
          </cell>
        </row>
        <row r="2515">
          <cell r="A2515" t="str">
            <v/>
          </cell>
        </row>
        <row r="2516">
          <cell r="A2516" t="str">
            <v/>
          </cell>
        </row>
        <row r="2517">
          <cell r="A2517" t="str">
            <v/>
          </cell>
        </row>
        <row r="2518">
          <cell r="A2518" t="str">
            <v/>
          </cell>
        </row>
        <row r="2519">
          <cell r="A2519" t="str">
            <v/>
          </cell>
        </row>
        <row r="2520">
          <cell r="A2520" t="str">
            <v/>
          </cell>
        </row>
        <row r="2521">
          <cell r="A2521" t="str">
            <v/>
          </cell>
        </row>
        <row r="2522">
          <cell r="A2522" t="str">
            <v/>
          </cell>
        </row>
        <row r="2523">
          <cell r="A2523" t="str">
            <v/>
          </cell>
        </row>
        <row r="2524">
          <cell r="A2524" t="str">
            <v/>
          </cell>
        </row>
        <row r="2525">
          <cell r="A2525" t="str">
            <v/>
          </cell>
        </row>
        <row r="2526">
          <cell r="A2526" t="str">
            <v/>
          </cell>
        </row>
        <row r="2527">
          <cell r="A2527" t="str">
            <v/>
          </cell>
        </row>
        <row r="2528">
          <cell r="A2528" t="str">
            <v/>
          </cell>
        </row>
        <row r="2529">
          <cell r="A2529" t="str">
            <v/>
          </cell>
        </row>
        <row r="2530">
          <cell r="A2530" t="str">
            <v/>
          </cell>
        </row>
        <row r="2531">
          <cell r="A2531" t="str">
            <v/>
          </cell>
        </row>
        <row r="2532">
          <cell r="A2532" t="str">
            <v/>
          </cell>
        </row>
        <row r="2533">
          <cell r="A2533" t="str">
            <v/>
          </cell>
        </row>
        <row r="2534">
          <cell r="A2534" t="str">
            <v/>
          </cell>
        </row>
        <row r="2535">
          <cell r="A2535" t="str">
            <v/>
          </cell>
        </row>
        <row r="2536">
          <cell r="A2536" t="str">
            <v/>
          </cell>
        </row>
        <row r="2537">
          <cell r="A2537" t="str">
            <v/>
          </cell>
        </row>
        <row r="2538">
          <cell r="A2538" t="str">
            <v/>
          </cell>
        </row>
        <row r="2539">
          <cell r="A2539" t="str">
            <v/>
          </cell>
        </row>
        <row r="2540">
          <cell r="A2540" t="str">
            <v/>
          </cell>
        </row>
        <row r="2541">
          <cell r="A2541" t="str">
            <v/>
          </cell>
        </row>
        <row r="2542">
          <cell r="A2542" t="str">
            <v/>
          </cell>
        </row>
        <row r="2543">
          <cell r="A2543" t="str">
            <v/>
          </cell>
        </row>
        <row r="2544">
          <cell r="A2544" t="str">
            <v/>
          </cell>
        </row>
        <row r="2545">
          <cell r="A2545" t="str">
            <v/>
          </cell>
        </row>
        <row r="2546">
          <cell r="A2546" t="str">
            <v/>
          </cell>
        </row>
        <row r="2547">
          <cell r="A2547" t="str">
            <v/>
          </cell>
        </row>
        <row r="2548">
          <cell r="A2548" t="str">
            <v/>
          </cell>
        </row>
        <row r="2549">
          <cell r="A2549" t="str">
            <v/>
          </cell>
        </row>
        <row r="2550">
          <cell r="A2550" t="str">
            <v/>
          </cell>
        </row>
        <row r="2551">
          <cell r="A2551" t="str">
            <v/>
          </cell>
        </row>
        <row r="2552">
          <cell r="A2552" t="str">
            <v/>
          </cell>
        </row>
        <row r="2553">
          <cell r="A2553" t="str">
            <v/>
          </cell>
        </row>
        <row r="2554">
          <cell r="A2554" t="str">
            <v/>
          </cell>
        </row>
        <row r="2555">
          <cell r="A2555" t="str">
            <v/>
          </cell>
        </row>
        <row r="2556">
          <cell r="A2556" t="str">
            <v/>
          </cell>
        </row>
        <row r="2557">
          <cell r="A2557" t="str">
            <v/>
          </cell>
        </row>
        <row r="2558">
          <cell r="A2558" t="str">
            <v/>
          </cell>
        </row>
        <row r="2559">
          <cell r="A2559" t="str">
            <v/>
          </cell>
        </row>
        <row r="2560">
          <cell r="A2560" t="str">
            <v/>
          </cell>
        </row>
        <row r="2561">
          <cell r="A2561" t="str">
            <v/>
          </cell>
        </row>
        <row r="2562">
          <cell r="A2562" t="str">
            <v/>
          </cell>
        </row>
        <row r="2563">
          <cell r="A2563" t="str">
            <v/>
          </cell>
        </row>
        <row r="2564">
          <cell r="A2564" t="str">
            <v/>
          </cell>
        </row>
        <row r="2565">
          <cell r="A2565" t="str">
            <v/>
          </cell>
        </row>
        <row r="2566">
          <cell r="A2566" t="str">
            <v/>
          </cell>
        </row>
        <row r="2567">
          <cell r="A2567" t="str">
            <v/>
          </cell>
        </row>
        <row r="2568">
          <cell r="A2568" t="str">
            <v/>
          </cell>
        </row>
        <row r="2569">
          <cell r="A2569" t="str">
            <v/>
          </cell>
        </row>
        <row r="2570">
          <cell r="A2570" t="str">
            <v/>
          </cell>
        </row>
        <row r="2571">
          <cell r="A2571" t="str">
            <v/>
          </cell>
        </row>
        <row r="2572">
          <cell r="A2572" t="str">
            <v/>
          </cell>
        </row>
        <row r="2573">
          <cell r="A2573" t="str">
            <v/>
          </cell>
        </row>
        <row r="2574">
          <cell r="A2574" t="str">
            <v/>
          </cell>
        </row>
        <row r="2575">
          <cell r="A2575" t="str">
            <v/>
          </cell>
        </row>
        <row r="2576">
          <cell r="A2576" t="str">
            <v/>
          </cell>
        </row>
        <row r="2577">
          <cell r="A2577" t="str">
            <v/>
          </cell>
        </row>
        <row r="2578">
          <cell r="A2578" t="str">
            <v/>
          </cell>
        </row>
        <row r="2579">
          <cell r="A2579" t="str">
            <v/>
          </cell>
        </row>
        <row r="2580">
          <cell r="A2580" t="str">
            <v/>
          </cell>
        </row>
        <row r="2581">
          <cell r="A2581" t="str">
            <v/>
          </cell>
        </row>
        <row r="2582">
          <cell r="A2582" t="str">
            <v/>
          </cell>
        </row>
        <row r="2583">
          <cell r="A2583" t="str">
            <v/>
          </cell>
        </row>
        <row r="2584">
          <cell r="A2584" t="str">
            <v/>
          </cell>
        </row>
        <row r="2585">
          <cell r="A2585" t="str">
            <v/>
          </cell>
        </row>
        <row r="2586">
          <cell r="A2586" t="str">
            <v/>
          </cell>
        </row>
        <row r="2587">
          <cell r="A2587" t="str">
            <v/>
          </cell>
        </row>
        <row r="2588">
          <cell r="A2588" t="str">
            <v/>
          </cell>
        </row>
        <row r="2589">
          <cell r="A2589" t="str">
            <v/>
          </cell>
        </row>
        <row r="2590">
          <cell r="A2590" t="str">
            <v/>
          </cell>
        </row>
        <row r="2591">
          <cell r="A2591" t="str">
            <v/>
          </cell>
        </row>
        <row r="2592">
          <cell r="A2592" t="str">
            <v/>
          </cell>
        </row>
        <row r="2593">
          <cell r="A2593" t="str">
            <v/>
          </cell>
        </row>
        <row r="2594">
          <cell r="A2594" t="str">
            <v/>
          </cell>
        </row>
        <row r="2595">
          <cell r="A2595" t="str">
            <v/>
          </cell>
        </row>
        <row r="2596">
          <cell r="A2596" t="str">
            <v/>
          </cell>
        </row>
        <row r="2597">
          <cell r="A2597" t="str">
            <v/>
          </cell>
        </row>
        <row r="2598">
          <cell r="A2598" t="str">
            <v/>
          </cell>
        </row>
        <row r="2599">
          <cell r="A2599" t="str">
            <v/>
          </cell>
        </row>
        <row r="2600">
          <cell r="A2600" t="str">
            <v/>
          </cell>
        </row>
        <row r="2601">
          <cell r="A2601" t="str">
            <v/>
          </cell>
        </row>
        <row r="2602">
          <cell r="A2602" t="str">
            <v/>
          </cell>
        </row>
        <row r="2603">
          <cell r="A2603" t="str">
            <v/>
          </cell>
        </row>
        <row r="2604">
          <cell r="A2604" t="str">
            <v/>
          </cell>
        </row>
        <row r="2605">
          <cell r="A2605" t="str">
            <v/>
          </cell>
        </row>
        <row r="2606">
          <cell r="A2606" t="str">
            <v/>
          </cell>
        </row>
        <row r="2607">
          <cell r="A2607" t="str">
            <v/>
          </cell>
        </row>
        <row r="2608">
          <cell r="A2608" t="str">
            <v/>
          </cell>
        </row>
        <row r="2609">
          <cell r="A2609" t="str">
            <v/>
          </cell>
        </row>
        <row r="2610">
          <cell r="A2610" t="str">
            <v/>
          </cell>
        </row>
        <row r="2611">
          <cell r="A2611" t="str">
            <v/>
          </cell>
        </row>
        <row r="2612">
          <cell r="A2612" t="str">
            <v/>
          </cell>
        </row>
        <row r="2613">
          <cell r="A2613" t="str">
            <v/>
          </cell>
        </row>
        <row r="2614">
          <cell r="A2614" t="str">
            <v/>
          </cell>
        </row>
        <row r="2615">
          <cell r="A2615" t="str">
            <v/>
          </cell>
        </row>
        <row r="2616">
          <cell r="A2616" t="str">
            <v/>
          </cell>
        </row>
        <row r="2617">
          <cell r="A2617" t="str">
            <v/>
          </cell>
        </row>
        <row r="2618">
          <cell r="A2618" t="str">
            <v/>
          </cell>
        </row>
        <row r="2619">
          <cell r="A2619" t="str">
            <v/>
          </cell>
        </row>
        <row r="2620">
          <cell r="A2620" t="str">
            <v/>
          </cell>
        </row>
        <row r="2621">
          <cell r="A2621" t="str">
            <v/>
          </cell>
        </row>
        <row r="2622">
          <cell r="A2622" t="str">
            <v/>
          </cell>
        </row>
        <row r="2623">
          <cell r="A2623" t="str">
            <v/>
          </cell>
        </row>
        <row r="2624">
          <cell r="A2624" t="str">
            <v/>
          </cell>
        </row>
        <row r="2625">
          <cell r="A2625" t="str">
            <v/>
          </cell>
        </row>
        <row r="2626">
          <cell r="A2626" t="str">
            <v/>
          </cell>
        </row>
        <row r="2627">
          <cell r="A2627" t="str">
            <v/>
          </cell>
        </row>
        <row r="2628">
          <cell r="A2628" t="str">
            <v/>
          </cell>
        </row>
        <row r="2629">
          <cell r="A2629" t="str">
            <v/>
          </cell>
        </row>
        <row r="2630">
          <cell r="A2630" t="str">
            <v/>
          </cell>
        </row>
        <row r="2631">
          <cell r="A2631" t="str">
            <v/>
          </cell>
        </row>
        <row r="2632">
          <cell r="A2632" t="str">
            <v/>
          </cell>
        </row>
        <row r="2633">
          <cell r="A2633" t="str">
            <v/>
          </cell>
        </row>
        <row r="2634">
          <cell r="A2634" t="str">
            <v/>
          </cell>
        </row>
        <row r="2635">
          <cell r="A2635" t="str">
            <v/>
          </cell>
        </row>
        <row r="2636">
          <cell r="A2636" t="str">
            <v/>
          </cell>
        </row>
        <row r="2637">
          <cell r="A2637" t="str">
            <v/>
          </cell>
        </row>
        <row r="2638">
          <cell r="A2638" t="str">
            <v/>
          </cell>
        </row>
        <row r="2639">
          <cell r="A2639" t="str">
            <v/>
          </cell>
        </row>
        <row r="2640">
          <cell r="A2640" t="str">
            <v/>
          </cell>
        </row>
        <row r="2641">
          <cell r="A2641" t="str">
            <v/>
          </cell>
        </row>
        <row r="2642">
          <cell r="A2642" t="str">
            <v/>
          </cell>
        </row>
        <row r="2643">
          <cell r="A2643" t="str">
            <v/>
          </cell>
        </row>
        <row r="2644">
          <cell r="A2644" t="str">
            <v/>
          </cell>
        </row>
        <row r="2645">
          <cell r="A2645" t="str">
            <v/>
          </cell>
        </row>
        <row r="2646">
          <cell r="A2646" t="str">
            <v/>
          </cell>
        </row>
        <row r="2647">
          <cell r="A2647" t="str">
            <v/>
          </cell>
        </row>
        <row r="2648">
          <cell r="A2648" t="str">
            <v/>
          </cell>
        </row>
        <row r="2649">
          <cell r="A2649" t="str">
            <v/>
          </cell>
        </row>
        <row r="2650">
          <cell r="A2650" t="str">
            <v/>
          </cell>
        </row>
        <row r="2651">
          <cell r="A2651" t="str">
            <v/>
          </cell>
        </row>
        <row r="2652">
          <cell r="A2652" t="str">
            <v/>
          </cell>
        </row>
        <row r="2653">
          <cell r="A2653" t="str">
            <v/>
          </cell>
        </row>
        <row r="2654">
          <cell r="A2654" t="str">
            <v/>
          </cell>
        </row>
        <row r="2655">
          <cell r="A2655" t="str">
            <v/>
          </cell>
        </row>
        <row r="2656">
          <cell r="A2656" t="str">
            <v/>
          </cell>
        </row>
        <row r="2657">
          <cell r="A2657" t="str">
            <v/>
          </cell>
        </row>
        <row r="2658">
          <cell r="A2658" t="str">
            <v/>
          </cell>
        </row>
        <row r="2659">
          <cell r="A2659" t="str">
            <v/>
          </cell>
        </row>
        <row r="2660">
          <cell r="A2660" t="str">
            <v/>
          </cell>
        </row>
        <row r="2661">
          <cell r="A2661" t="str">
            <v/>
          </cell>
        </row>
        <row r="2662">
          <cell r="A2662" t="str">
            <v/>
          </cell>
        </row>
        <row r="2663">
          <cell r="A2663" t="str">
            <v/>
          </cell>
        </row>
        <row r="2664">
          <cell r="A2664" t="str">
            <v/>
          </cell>
        </row>
        <row r="2665">
          <cell r="A2665" t="str">
            <v/>
          </cell>
        </row>
        <row r="2666">
          <cell r="A2666" t="str">
            <v/>
          </cell>
        </row>
        <row r="2667">
          <cell r="A2667" t="str">
            <v/>
          </cell>
        </row>
        <row r="2668">
          <cell r="A2668" t="str">
            <v/>
          </cell>
        </row>
        <row r="2669">
          <cell r="A2669" t="str">
            <v/>
          </cell>
        </row>
        <row r="2670">
          <cell r="A2670" t="str">
            <v/>
          </cell>
        </row>
        <row r="2671">
          <cell r="A2671" t="str">
            <v/>
          </cell>
        </row>
        <row r="2672">
          <cell r="A2672" t="str">
            <v/>
          </cell>
        </row>
        <row r="2673">
          <cell r="A2673" t="str">
            <v/>
          </cell>
        </row>
        <row r="2674">
          <cell r="A2674" t="str">
            <v/>
          </cell>
        </row>
        <row r="2675">
          <cell r="A2675" t="str">
            <v/>
          </cell>
        </row>
        <row r="2676">
          <cell r="A2676" t="str">
            <v/>
          </cell>
        </row>
        <row r="2677">
          <cell r="A2677" t="str">
            <v/>
          </cell>
        </row>
        <row r="2678">
          <cell r="A2678" t="str">
            <v/>
          </cell>
        </row>
        <row r="2679">
          <cell r="A2679" t="str">
            <v/>
          </cell>
        </row>
        <row r="2680">
          <cell r="A2680" t="str">
            <v/>
          </cell>
        </row>
        <row r="2681">
          <cell r="A2681" t="str">
            <v/>
          </cell>
        </row>
        <row r="2682">
          <cell r="A2682" t="str">
            <v/>
          </cell>
        </row>
        <row r="2683">
          <cell r="A2683" t="str">
            <v/>
          </cell>
        </row>
        <row r="2684">
          <cell r="A2684" t="str">
            <v/>
          </cell>
        </row>
        <row r="2685">
          <cell r="A2685" t="str">
            <v/>
          </cell>
        </row>
        <row r="2686">
          <cell r="A2686" t="str">
            <v/>
          </cell>
        </row>
        <row r="2687">
          <cell r="A2687" t="str">
            <v/>
          </cell>
        </row>
        <row r="2688">
          <cell r="A2688" t="str">
            <v/>
          </cell>
        </row>
        <row r="2689">
          <cell r="A2689" t="str">
            <v/>
          </cell>
        </row>
        <row r="2690">
          <cell r="A2690" t="str">
            <v/>
          </cell>
        </row>
        <row r="2691">
          <cell r="A2691" t="str">
            <v/>
          </cell>
        </row>
        <row r="2692">
          <cell r="A2692" t="str">
            <v/>
          </cell>
        </row>
        <row r="2693">
          <cell r="A2693" t="str">
            <v/>
          </cell>
        </row>
        <row r="2694">
          <cell r="A2694" t="str">
            <v/>
          </cell>
        </row>
        <row r="2695">
          <cell r="A2695" t="str">
            <v/>
          </cell>
        </row>
        <row r="2696">
          <cell r="A2696" t="str">
            <v/>
          </cell>
        </row>
        <row r="2697">
          <cell r="A2697" t="str">
            <v/>
          </cell>
        </row>
        <row r="2698">
          <cell r="A2698" t="str">
            <v/>
          </cell>
        </row>
        <row r="2699">
          <cell r="A2699" t="str">
            <v/>
          </cell>
        </row>
        <row r="2700">
          <cell r="A2700" t="str">
            <v/>
          </cell>
        </row>
        <row r="2701">
          <cell r="A2701" t="str">
            <v/>
          </cell>
        </row>
        <row r="2702">
          <cell r="A2702" t="str">
            <v/>
          </cell>
        </row>
        <row r="2703">
          <cell r="A2703" t="str">
            <v/>
          </cell>
        </row>
        <row r="2704">
          <cell r="A2704" t="str">
            <v/>
          </cell>
        </row>
        <row r="2705">
          <cell r="A2705" t="str">
            <v/>
          </cell>
        </row>
        <row r="2706">
          <cell r="A2706" t="str">
            <v/>
          </cell>
        </row>
        <row r="2707">
          <cell r="A2707" t="str">
            <v/>
          </cell>
        </row>
        <row r="2708">
          <cell r="A2708" t="str">
            <v/>
          </cell>
        </row>
        <row r="2709">
          <cell r="A2709" t="str">
            <v/>
          </cell>
        </row>
        <row r="2710">
          <cell r="A2710" t="str">
            <v/>
          </cell>
        </row>
        <row r="2711">
          <cell r="A2711" t="str">
            <v/>
          </cell>
        </row>
        <row r="2712">
          <cell r="A2712" t="str">
            <v/>
          </cell>
        </row>
        <row r="2713">
          <cell r="A2713" t="str">
            <v/>
          </cell>
        </row>
        <row r="2714">
          <cell r="A2714" t="str">
            <v/>
          </cell>
        </row>
        <row r="2715">
          <cell r="A2715" t="str">
            <v/>
          </cell>
        </row>
        <row r="2716">
          <cell r="A2716" t="str">
            <v/>
          </cell>
        </row>
        <row r="2717">
          <cell r="A2717" t="str">
            <v/>
          </cell>
        </row>
        <row r="2718">
          <cell r="A2718" t="str">
            <v/>
          </cell>
        </row>
        <row r="2719">
          <cell r="A2719" t="str">
            <v/>
          </cell>
        </row>
        <row r="2720">
          <cell r="A2720" t="str">
            <v/>
          </cell>
        </row>
        <row r="2721">
          <cell r="A2721" t="str">
            <v/>
          </cell>
        </row>
        <row r="2722">
          <cell r="A2722" t="str">
            <v/>
          </cell>
        </row>
        <row r="2723">
          <cell r="A2723" t="str">
            <v/>
          </cell>
        </row>
        <row r="2724">
          <cell r="A2724" t="str">
            <v/>
          </cell>
        </row>
        <row r="2725">
          <cell r="A2725" t="str">
            <v/>
          </cell>
        </row>
        <row r="2726">
          <cell r="A2726" t="str">
            <v/>
          </cell>
        </row>
        <row r="2727">
          <cell r="A2727" t="str">
            <v/>
          </cell>
        </row>
        <row r="2728">
          <cell r="A2728" t="str">
            <v/>
          </cell>
        </row>
        <row r="2729">
          <cell r="A2729" t="str">
            <v/>
          </cell>
        </row>
        <row r="2730">
          <cell r="A2730" t="str">
            <v/>
          </cell>
        </row>
        <row r="2731">
          <cell r="A2731" t="str">
            <v/>
          </cell>
        </row>
        <row r="2732">
          <cell r="A2732" t="str">
            <v/>
          </cell>
        </row>
        <row r="2733">
          <cell r="A2733" t="str">
            <v/>
          </cell>
        </row>
        <row r="2734">
          <cell r="A2734" t="str">
            <v/>
          </cell>
        </row>
        <row r="2735">
          <cell r="A2735" t="str">
            <v/>
          </cell>
        </row>
        <row r="2736">
          <cell r="A2736" t="str">
            <v/>
          </cell>
        </row>
        <row r="2737">
          <cell r="A2737" t="str">
            <v/>
          </cell>
        </row>
        <row r="2738">
          <cell r="A2738" t="str">
            <v/>
          </cell>
        </row>
        <row r="2739">
          <cell r="A2739" t="str">
            <v/>
          </cell>
        </row>
        <row r="2740">
          <cell r="A2740" t="str">
            <v/>
          </cell>
        </row>
        <row r="2741">
          <cell r="A2741" t="str">
            <v/>
          </cell>
        </row>
        <row r="2742">
          <cell r="A2742" t="str">
            <v/>
          </cell>
        </row>
        <row r="2743">
          <cell r="A2743" t="str">
            <v/>
          </cell>
        </row>
        <row r="2744">
          <cell r="A2744" t="str">
            <v/>
          </cell>
        </row>
        <row r="2745">
          <cell r="A2745" t="str">
            <v/>
          </cell>
        </row>
        <row r="2746">
          <cell r="A2746" t="str">
            <v/>
          </cell>
        </row>
        <row r="2747">
          <cell r="A2747" t="str">
            <v/>
          </cell>
        </row>
        <row r="2748">
          <cell r="A2748" t="str">
            <v/>
          </cell>
        </row>
        <row r="2749">
          <cell r="A2749" t="str">
            <v/>
          </cell>
        </row>
        <row r="2750">
          <cell r="A2750" t="str">
            <v/>
          </cell>
        </row>
        <row r="2751">
          <cell r="A2751" t="str">
            <v/>
          </cell>
        </row>
        <row r="2752">
          <cell r="A2752" t="str">
            <v/>
          </cell>
        </row>
        <row r="2753">
          <cell r="A2753" t="str">
            <v/>
          </cell>
        </row>
        <row r="2754">
          <cell r="A2754" t="str">
            <v/>
          </cell>
        </row>
        <row r="2755">
          <cell r="A2755" t="str">
            <v/>
          </cell>
        </row>
        <row r="2756">
          <cell r="A2756" t="str">
            <v/>
          </cell>
        </row>
        <row r="2757">
          <cell r="A2757" t="str">
            <v/>
          </cell>
        </row>
        <row r="2758">
          <cell r="A2758" t="str">
            <v/>
          </cell>
        </row>
        <row r="2759">
          <cell r="A2759" t="str">
            <v/>
          </cell>
        </row>
        <row r="2760">
          <cell r="A2760" t="str">
            <v/>
          </cell>
        </row>
        <row r="2761">
          <cell r="A2761" t="str">
            <v/>
          </cell>
        </row>
        <row r="2762">
          <cell r="A2762" t="str">
            <v/>
          </cell>
        </row>
        <row r="2763">
          <cell r="A2763" t="str">
            <v/>
          </cell>
        </row>
        <row r="2764">
          <cell r="A2764" t="str">
            <v/>
          </cell>
        </row>
        <row r="2765">
          <cell r="A2765" t="str">
            <v/>
          </cell>
        </row>
        <row r="2766">
          <cell r="A2766" t="str">
            <v/>
          </cell>
        </row>
        <row r="2767">
          <cell r="A2767" t="str">
            <v/>
          </cell>
        </row>
        <row r="2768">
          <cell r="A2768" t="str">
            <v/>
          </cell>
        </row>
        <row r="2769">
          <cell r="A2769" t="str">
            <v/>
          </cell>
        </row>
        <row r="2770">
          <cell r="A2770" t="str">
            <v/>
          </cell>
        </row>
        <row r="2771">
          <cell r="A2771" t="str">
            <v/>
          </cell>
        </row>
        <row r="2772">
          <cell r="A2772" t="str">
            <v/>
          </cell>
        </row>
        <row r="2773">
          <cell r="A2773" t="str">
            <v/>
          </cell>
        </row>
        <row r="2774">
          <cell r="A2774" t="str">
            <v/>
          </cell>
        </row>
        <row r="2775">
          <cell r="A2775" t="str">
            <v/>
          </cell>
        </row>
        <row r="2776">
          <cell r="A2776" t="str">
            <v/>
          </cell>
        </row>
        <row r="2777">
          <cell r="A2777" t="str">
            <v/>
          </cell>
        </row>
        <row r="2778">
          <cell r="A2778" t="str">
            <v/>
          </cell>
        </row>
        <row r="2779">
          <cell r="A2779" t="str">
            <v/>
          </cell>
        </row>
        <row r="2780">
          <cell r="A2780" t="str">
            <v/>
          </cell>
        </row>
        <row r="2781">
          <cell r="A2781" t="str">
            <v/>
          </cell>
        </row>
        <row r="2782">
          <cell r="A2782" t="str">
            <v/>
          </cell>
        </row>
        <row r="2783">
          <cell r="A2783" t="str">
            <v/>
          </cell>
        </row>
        <row r="2784">
          <cell r="A2784" t="str">
            <v/>
          </cell>
        </row>
        <row r="2785">
          <cell r="A2785" t="str">
            <v/>
          </cell>
        </row>
        <row r="2786">
          <cell r="A2786" t="str">
            <v/>
          </cell>
        </row>
        <row r="2787">
          <cell r="A2787" t="str">
            <v/>
          </cell>
        </row>
        <row r="2788">
          <cell r="A2788" t="str">
            <v/>
          </cell>
        </row>
        <row r="2789">
          <cell r="A2789" t="str">
            <v/>
          </cell>
        </row>
        <row r="2790">
          <cell r="A2790" t="str">
            <v/>
          </cell>
        </row>
        <row r="2791">
          <cell r="A2791" t="str">
            <v/>
          </cell>
        </row>
        <row r="2792">
          <cell r="A2792" t="str">
            <v/>
          </cell>
        </row>
        <row r="2793">
          <cell r="A2793" t="str">
            <v/>
          </cell>
        </row>
        <row r="2794">
          <cell r="A2794" t="str">
            <v/>
          </cell>
        </row>
        <row r="2795">
          <cell r="A2795" t="str">
            <v/>
          </cell>
        </row>
        <row r="2796">
          <cell r="A2796" t="str">
            <v/>
          </cell>
        </row>
        <row r="2797">
          <cell r="A2797" t="str">
            <v/>
          </cell>
        </row>
        <row r="2798">
          <cell r="A2798" t="str">
            <v/>
          </cell>
        </row>
        <row r="2799">
          <cell r="A2799" t="str">
            <v/>
          </cell>
        </row>
        <row r="2800">
          <cell r="A2800" t="str">
            <v/>
          </cell>
        </row>
        <row r="2801">
          <cell r="A2801" t="str">
            <v/>
          </cell>
        </row>
        <row r="2802">
          <cell r="A2802" t="str">
            <v/>
          </cell>
        </row>
        <row r="2803">
          <cell r="A2803" t="str">
            <v/>
          </cell>
        </row>
        <row r="2804">
          <cell r="A2804" t="str">
            <v/>
          </cell>
        </row>
        <row r="2805">
          <cell r="A2805" t="str">
            <v/>
          </cell>
        </row>
        <row r="2806">
          <cell r="A2806" t="str">
            <v/>
          </cell>
        </row>
        <row r="2807">
          <cell r="A2807" t="str">
            <v/>
          </cell>
        </row>
        <row r="2808">
          <cell r="A2808" t="str">
            <v/>
          </cell>
        </row>
        <row r="2809">
          <cell r="A2809" t="str">
            <v/>
          </cell>
        </row>
        <row r="2810">
          <cell r="A2810" t="str">
            <v/>
          </cell>
        </row>
        <row r="2811">
          <cell r="A2811" t="str">
            <v/>
          </cell>
        </row>
        <row r="2812">
          <cell r="A2812" t="str">
            <v/>
          </cell>
        </row>
        <row r="2813">
          <cell r="A2813" t="str">
            <v/>
          </cell>
        </row>
        <row r="2814">
          <cell r="A2814" t="str">
            <v/>
          </cell>
        </row>
        <row r="2815">
          <cell r="A2815" t="str">
            <v/>
          </cell>
        </row>
        <row r="2816">
          <cell r="A2816" t="str">
            <v/>
          </cell>
        </row>
        <row r="2817">
          <cell r="A2817" t="str">
            <v/>
          </cell>
        </row>
        <row r="2818">
          <cell r="A2818" t="str">
            <v/>
          </cell>
        </row>
        <row r="2819">
          <cell r="A2819" t="str">
            <v/>
          </cell>
        </row>
        <row r="2820">
          <cell r="A2820" t="str">
            <v/>
          </cell>
        </row>
        <row r="2821">
          <cell r="A2821" t="str">
            <v/>
          </cell>
        </row>
        <row r="2822">
          <cell r="A2822" t="str">
            <v/>
          </cell>
        </row>
        <row r="2823">
          <cell r="A2823" t="str">
            <v/>
          </cell>
        </row>
        <row r="2824">
          <cell r="A2824" t="str">
            <v/>
          </cell>
        </row>
        <row r="2825">
          <cell r="A2825" t="str">
            <v/>
          </cell>
        </row>
        <row r="2826">
          <cell r="A2826" t="str">
            <v/>
          </cell>
        </row>
        <row r="2827">
          <cell r="A2827" t="str">
            <v/>
          </cell>
        </row>
        <row r="2828">
          <cell r="A2828" t="str">
            <v/>
          </cell>
        </row>
        <row r="2829">
          <cell r="A2829" t="str">
            <v/>
          </cell>
        </row>
        <row r="2830">
          <cell r="A2830" t="str">
            <v/>
          </cell>
        </row>
        <row r="2831">
          <cell r="A2831" t="str">
            <v/>
          </cell>
        </row>
        <row r="2832">
          <cell r="A2832" t="str">
            <v/>
          </cell>
        </row>
        <row r="2833">
          <cell r="A2833" t="str">
            <v/>
          </cell>
        </row>
        <row r="2834">
          <cell r="A2834" t="str">
            <v/>
          </cell>
        </row>
        <row r="2835">
          <cell r="A2835" t="str">
            <v/>
          </cell>
        </row>
        <row r="2836">
          <cell r="A2836" t="str">
            <v/>
          </cell>
        </row>
        <row r="2837">
          <cell r="A2837" t="str">
            <v/>
          </cell>
        </row>
        <row r="2838">
          <cell r="A2838" t="str">
            <v/>
          </cell>
        </row>
        <row r="2839">
          <cell r="A2839" t="str">
            <v/>
          </cell>
        </row>
        <row r="2840">
          <cell r="A2840" t="str">
            <v/>
          </cell>
        </row>
        <row r="2841">
          <cell r="A2841" t="str">
            <v/>
          </cell>
        </row>
        <row r="2842">
          <cell r="A2842" t="str">
            <v/>
          </cell>
        </row>
        <row r="2843">
          <cell r="A2843" t="str">
            <v/>
          </cell>
        </row>
        <row r="2844">
          <cell r="A2844" t="str">
            <v/>
          </cell>
        </row>
        <row r="2845">
          <cell r="A2845" t="str">
            <v/>
          </cell>
        </row>
        <row r="2846">
          <cell r="A2846" t="str">
            <v/>
          </cell>
        </row>
        <row r="2847">
          <cell r="A2847" t="str">
            <v/>
          </cell>
        </row>
        <row r="2848">
          <cell r="A2848" t="str">
            <v/>
          </cell>
        </row>
        <row r="2849">
          <cell r="A2849" t="str">
            <v/>
          </cell>
        </row>
        <row r="2850">
          <cell r="A2850" t="str">
            <v/>
          </cell>
        </row>
        <row r="2851">
          <cell r="A2851" t="str">
            <v/>
          </cell>
        </row>
        <row r="2852">
          <cell r="A2852" t="str">
            <v/>
          </cell>
        </row>
        <row r="2853">
          <cell r="A2853" t="str">
            <v/>
          </cell>
        </row>
        <row r="2854">
          <cell r="A2854" t="str">
            <v/>
          </cell>
        </row>
        <row r="2855">
          <cell r="A2855" t="str">
            <v/>
          </cell>
        </row>
        <row r="2856">
          <cell r="A2856" t="str">
            <v/>
          </cell>
        </row>
        <row r="2857">
          <cell r="A2857" t="str">
            <v/>
          </cell>
        </row>
        <row r="2858">
          <cell r="A2858" t="str">
            <v/>
          </cell>
        </row>
        <row r="2859">
          <cell r="A2859" t="str">
            <v/>
          </cell>
        </row>
        <row r="2860">
          <cell r="A2860" t="str">
            <v/>
          </cell>
        </row>
        <row r="2861">
          <cell r="A2861" t="str">
            <v/>
          </cell>
        </row>
        <row r="2862">
          <cell r="A2862" t="str">
            <v/>
          </cell>
        </row>
        <row r="2863">
          <cell r="A2863" t="str">
            <v/>
          </cell>
        </row>
        <row r="2864">
          <cell r="A2864" t="str">
            <v/>
          </cell>
        </row>
        <row r="2865">
          <cell r="A2865" t="str">
            <v/>
          </cell>
        </row>
        <row r="2866">
          <cell r="A2866" t="str">
            <v/>
          </cell>
        </row>
        <row r="2867">
          <cell r="A2867" t="str">
            <v/>
          </cell>
        </row>
        <row r="2868">
          <cell r="A2868" t="str">
            <v/>
          </cell>
        </row>
        <row r="2869">
          <cell r="A2869" t="str">
            <v/>
          </cell>
        </row>
        <row r="2870">
          <cell r="A2870" t="str">
            <v/>
          </cell>
        </row>
        <row r="2871">
          <cell r="A2871" t="str">
            <v/>
          </cell>
        </row>
        <row r="2872">
          <cell r="A2872" t="str">
            <v/>
          </cell>
        </row>
        <row r="2873">
          <cell r="A2873" t="str">
            <v/>
          </cell>
        </row>
        <row r="2874">
          <cell r="A2874" t="str">
            <v/>
          </cell>
        </row>
        <row r="2875">
          <cell r="A2875" t="str">
            <v/>
          </cell>
        </row>
        <row r="2876">
          <cell r="A2876" t="str">
            <v/>
          </cell>
        </row>
        <row r="2877">
          <cell r="A2877" t="str">
            <v/>
          </cell>
        </row>
        <row r="2878">
          <cell r="A2878" t="str">
            <v/>
          </cell>
        </row>
        <row r="2879">
          <cell r="A2879" t="str">
            <v/>
          </cell>
        </row>
        <row r="2880">
          <cell r="A2880" t="str">
            <v/>
          </cell>
        </row>
        <row r="2881">
          <cell r="A2881" t="str">
            <v/>
          </cell>
        </row>
        <row r="2882">
          <cell r="A2882" t="str">
            <v/>
          </cell>
        </row>
        <row r="2883">
          <cell r="A2883" t="str">
            <v/>
          </cell>
        </row>
        <row r="2884">
          <cell r="A2884" t="str">
            <v/>
          </cell>
        </row>
        <row r="2885">
          <cell r="A2885" t="str">
            <v/>
          </cell>
        </row>
        <row r="2886">
          <cell r="A2886" t="str">
            <v/>
          </cell>
        </row>
        <row r="2887">
          <cell r="A2887" t="str">
            <v/>
          </cell>
        </row>
        <row r="2888">
          <cell r="A2888" t="str">
            <v/>
          </cell>
        </row>
        <row r="2889">
          <cell r="A2889" t="str">
            <v/>
          </cell>
        </row>
        <row r="2890">
          <cell r="A2890" t="str">
            <v/>
          </cell>
        </row>
        <row r="2891">
          <cell r="A2891" t="str">
            <v/>
          </cell>
        </row>
        <row r="2892">
          <cell r="A2892" t="str">
            <v/>
          </cell>
        </row>
        <row r="2893">
          <cell r="A2893" t="str">
            <v/>
          </cell>
        </row>
        <row r="2894">
          <cell r="A2894" t="str">
            <v/>
          </cell>
        </row>
        <row r="2895">
          <cell r="A2895" t="str">
            <v/>
          </cell>
        </row>
        <row r="2896">
          <cell r="A2896" t="str">
            <v/>
          </cell>
        </row>
        <row r="2897">
          <cell r="A2897" t="str">
            <v/>
          </cell>
        </row>
        <row r="2898">
          <cell r="A2898" t="str">
            <v/>
          </cell>
        </row>
        <row r="2899">
          <cell r="A2899" t="str">
            <v/>
          </cell>
        </row>
        <row r="2900">
          <cell r="A2900" t="str">
            <v/>
          </cell>
        </row>
        <row r="2901">
          <cell r="A2901" t="str">
            <v/>
          </cell>
        </row>
        <row r="2902">
          <cell r="A2902" t="str">
            <v/>
          </cell>
        </row>
        <row r="2903">
          <cell r="A2903" t="str">
            <v/>
          </cell>
        </row>
        <row r="2904">
          <cell r="A2904" t="str">
            <v/>
          </cell>
        </row>
        <row r="2905">
          <cell r="A2905" t="str">
            <v/>
          </cell>
        </row>
        <row r="2906">
          <cell r="A2906" t="str">
            <v/>
          </cell>
        </row>
        <row r="2907">
          <cell r="A2907" t="str">
            <v/>
          </cell>
        </row>
        <row r="2908">
          <cell r="A2908" t="str">
            <v/>
          </cell>
        </row>
        <row r="2909">
          <cell r="A2909" t="str">
            <v/>
          </cell>
        </row>
        <row r="2910">
          <cell r="A2910" t="str">
            <v/>
          </cell>
        </row>
        <row r="2911">
          <cell r="A2911" t="str">
            <v/>
          </cell>
        </row>
        <row r="2912">
          <cell r="A2912" t="str">
            <v/>
          </cell>
        </row>
        <row r="2913">
          <cell r="A2913" t="str">
            <v/>
          </cell>
        </row>
        <row r="2914">
          <cell r="A2914" t="str">
            <v/>
          </cell>
        </row>
        <row r="2915">
          <cell r="A2915" t="str">
            <v/>
          </cell>
        </row>
        <row r="2916">
          <cell r="A2916" t="str">
            <v/>
          </cell>
        </row>
        <row r="2917">
          <cell r="A2917" t="str">
            <v/>
          </cell>
        </row>
        <row r="2918">
          <cell r="A2918" t="str">
            <v/>
          </cell>
        </row>
        <row r="2919">
          <cell r="A2919" t="str">
            <v/>
          </cell>
        </row>
        <row r="2920">
          <cell r="A2920" t="str">
            <v/>
          </cell>
        </row>
        <row r="2921">
          <cell r="A2921" t="str">
            <v/>
          </cell>
        </row>
        <row r="2922">
          <cell r="A2922" t="str">
            <v/>
          </cell>
        </row>
        <row r="2923">
          <cell r="A2923" t="str">
            <v/>
          </cell>
        </row>
        <row r="2924">
          <cell r="A2924" t="str">
            <v/>
          </cell>
        </row>
        <row r="2925">
          <cell r="A2925" t="str">
            <v/>
          </cell>
        </row>
        <row r="2926">
          <cell r="A2926" t="str">
            <v/>
          </cell>
        </row>
        <row r="2927">
          <cell r="A2927" t="str">
            <v/>
          </cell>
        </row>
        <row r="2928">
          <cell r="A2928" t="str">
            <v/>
          </cell>
        </row>
        <row r="2929">
          <cell r="A2929" t="str">
            <v/>
          </cell>
        </row>
        <row r="2930">
          <cell r="A2930" t="str">
            <v/>
          </cell>
        </row>
        <row r="2931">
          <cell r="A2931" t="str">
            <v/>
          </cell>
        </row>
        <row r="2932">
          <cell r="A2932" t="str">
            <v/>
          </cell>
        </row>
        <row r="2933">
          <cell r="A2933" t="str">
            <v/>
          </cell>
        </row>
        <row r="2934">
          <cell r="A2934" t="str">
            <v/>
          </cell>
        </row>
        <row r="2935">
          <cell r="A2935" t="str">
            <v/>
          </cell>
        </row>
        <row r="2936">
          <cell r="A2936" t="str">
            <v/>
          </cell>
        </row>
        <row r="2937">
          <cell r="A2937" t="str">
            <v/>
          </cell>
        </row>
        <row r="2938">
          <cell r="A2938" t="str">
            <v/>
          </cell>
        </row>
        <row r="2939">
          <cell r="A2939" t="str">
            <v/>
          </cell>
        </row>
        <row r="2940">
          <cell r="A2940" t="str">
            <v/>
          </cell>
        </row>
        <row r="2941">
          <cell r="A2941" t="str">
            <v/>
          </cell>
        </row>
        <row r="2942">
          <cell r="A2942" t="str">
            <v/>
          </cell>
        </row>
        <row r="2943">
          <cell r="A2943" t="str">
            <v/>
          </cell>
        </row>
        <row r="2944">
          <cell r="A2944" t="str">
            <v/>
          </cell>
        </row>
        <row r="2945">
          <cell r="A2945" t="str">
            <v/>
          </cell>
        </row>
        <row r="2946">
          <cell r="A2946" t="str">
            <v/>
          </cell>
        </row>
        <row r="2947">
          <cell r="A2947" t="str">
            <v/>
          </cell>
        </row>
        <row r="2948">
          <cell r="A2948" t="str">
            <v/>
          </cell>
        </row>
        <row r="2949">
          <cell r="A2949" t="str">
            <v/>
          </cell>
        </row>
        <row r="2950">
          <cell r="A2950" t="str">
            <v/>
          </cell>
        </row>
        <row r="2951">
          <cell r="A2951" t="str">
            <v/>
          </cell>
        </row>
        <row r="2952">
          <cell r="A2952" t="str">
            <v/>
          </cell>
        </row>
        <row r="2953">
          <cell r="A2953" t="str">
            <v/>
          </cell>
        </row>
        <row r="2954">
          <cell r="A2954" t="str">
            <v/>
          </cell>
        </row>
        <row r="2955">
          <cell r="A2955" t="str">
            <v/>
          </cell>
        </row>
        <row r="2956">
          <cell r="A2956" t="str">
            <v/>
          </cell>
        </row>
        <row r="2957">
          <cell r="A2957" t="str">
            <v/>
          </cell>
        </row>
        <row r="2958">
          <cell r="A2958" t="str">
            <v/>
          </cell>
        </row>
        <row r="2959">
          <cell r="A2959" t="str">
            <v/>
          </cell>
        </row>
        <row r="2960">
          <cell r="A2960" t="str">
            <v/>
          </cell>
        </row>
        <row r="2961">
          <cell r="A2961" t="str">
            <v/>
          </cell>
        </row>
        <row r="2962">
          <cell r="A2962" t="str">
            <v/>
          </cell>
        </row>
        <row r="2963">
          <cell r="A2963" t="str">
            <v/>
          </cell>
        </row>
        <row r="2964">
          <cell r="A2964" t="str">
            <v/>
          </cell>
        </row>
        <row r="2965">
          <cell r="A2965" t="str">
            <v/>
          </cell>
        </row>
        <row r="2966">
          <cell r="A2966" t="str">
            <v/>
          </cell>
        </row>
        <row r="2967">
          <cell r="A2967" t="str">
            <v/>
          </cell>
        </row>
        <row r="2968">
          <cell r="A2968" t="str">
            <v/>
          </cell>
        </row>
        <row r="2969">
          <cell r="A2969" t="str">
            <v/>
          </cell>
        </row>
        <row r="2970">
          <cell r="A2970" t="str">
            <v/>
          </cell>
        </row>
        <row r="2971">
          <cell r="A2971" t="str">
            <v/>
          </cell>
        </row>
        <row r="2972">
          <cell r="A2972" t="str">
            <v/>
          </cell>
        </row>
        <row r="2973">
          <cell r="A2973" t="str">
            <v/>
          </cell>
        </row>
        <row r="2974">
          <cell r="A2974" t="str">
            <v/>
          </cell>
        </row>
        <row r="2975">
          <cell r="A2975" t="str">
            <v/>
          </cell>
        </row>
        <row r="2976">
          <cell r="A2976" t="str">
            <v/>
          </cell>
        </row>
        <row r="2977">
          <cell r="A2977" t="str">
            <v/>
          </cell>
        </row>
        <row r="2978">
          <cell r="A2978" t="str">
            <v/>
          </cell>
        </row>
        <row r="2979">
          <cell r="A2979" t="str">
            <v/>
          </cell>
        </row>
        <row r="2980">
          <cell r="A2980" t="str">
            <v/>
          </cell>
        </row>
        <row r="2981">
          <cell r="A2981" t="str">
            <v/>
          </cell>
        </row>
        <row r="2982">
          <cell r="A2982" t="str">
            <v/>
          </cell>
        </row>
        <row r="2983">
          <cell r="A2983" t="str">
            <v/>
          </cell>
        </row>
        <row r="2984">
          <cell r="A2984" t="str">
            <v/>
          </cell>
        </row>
        <row r="2985">
          <cell r="A2985" t="str">
            <v/>
          </cell>
        </row>
        <row r="2986">
          <cell r="A2986" t="str">
            <v/>
          </cell>
        </row>
        <row r="2987">
          <cell r="A2987" t="str">
            <v/>
          </cell>
        </row>
        <row r="2988">
          <cell r="A2988" t="str">
            <v/>
          </cell>
        </row>
        <row r="2989">
          <cell r="A2989" t="str">
            <v/>
          </cell>
        </row>
        <row r="2990">
          <cell r="A2990" t="str">
            <v/>
          </cell>
        </row>
        <row r="2991">
          <cell r="A2991" t="str">
            <v/>
          </cell>
        </row>
        <row r="2992">
          <cell r="A2992" t="str">
            <v/>
          </cell>
        </row>
        <row r="2993">
          <cell r="A2993" t="str">
            <v/>
          </cell>
        </row>
        <row r="2994">
          <cell r="A2994" t="str">
            <v/>
          </cell>
        </row>
        <row r="2995">
          <cell r="A2995" t="str">
            <v/>
          </cell>
        </row>
        <row r="2996">
          <cell r="A2996" t="str">
            <v/>
          </cell>
        </row>
        <row r="2997">
          <cell r="A2997" t="str">
            <v/>
          </cell>
        </row>
        <row r="2998">
          <cell r="A2998" t="str">
            <v/>
          </cell>
        </row>
        <row r="2999">
          <cell r="A2999" t="str">
            <v/>
          </cell>
        </row>
        <row r="3000">
          <cell r="A3000" t="str">
            <v/>
          </cell>
        </row>
        <row r="3001">
          <cell r="A3001" t="str">
            <v/>
          </cell>
        </row>
        <row r="3002">
          <cell r="A3002" t="str">
            <v/>
          </cell>
        </row>
        <row r="3003">
          <cell r="A3003" t="str">
            <v/>
          </cell>
        </row>
        <row r="3004">
          <cell r="A3004" t="str">
            <v/>
          </cell>
        </row>
        <row r="3005">
          <cell r="A3005" t="str">
            <v/>
          </cell>
        </row>
        <row r="3006">
          <cell r="A3006" t="str">
            <v/>
          </cell>
        </row>
        <row r="3007">
          <cell r="A3007" t="str">
            <v/>
          </cell>
        </row>
        <row r="3008">
          <cell r="A3008" t="str">
            <v/>
          </cell>
        </row>
        <row r="3009">
          <cell r="A3009" t="str">
            <v/>
          </cell>
        </row>
        <row r="3010">
          <cell r="A3010" t="str">
            <v/>
          </cell>
        </row>
        <row r="3011">
          <cell r="A3011" t="str">
            <v/>
          </cell>
        </row>
        <row r="3012">
          <cell r="A3012" t="str">
            <v/>
          </cell>
        </row>
        <row r="3013">
          <cell r="A3013" t="str">
            <v/>
          </cell>
        </row>
        <row r="3014">
          <cell r="A3014" t="str">
            <v/>
          </cell>
        </row>
        <row r="3015">
          <cell r="A3015" t="str">
            <v/>
          </cell>
        </row>
        <row r="3016">
          <cell r="A3016" t="str">
            <v/>
          </cell>
        </row>
        <row r="3017">
          <cell r="A3017" t="str">
            <v/>
          </cell>
        </row>
        <row r="3018">
          <cell r="A3018" t="str">
            <v/>
          </cell>
        </row>
        <row r="3019">
          <cell r="A3019" t="str">
            <v/>
          </cell>
        </row>
        <row r="3020">
          <cell r="A3020" t="str">
            <v/>
          </cell>
        </row>
        <row r="3021">
          <cell r="A3021" t="str">
            <v/>
          </cell>
        </row>
        <row r="3022">
          <cell r="A3022" t="str">
            <v/>
          </cell>
        </row>
        <row r="3023">
          <cell r="A3023" t="str">
            <v/>
          </cell>
        </row>
        <row r="3024">
          <cell r="A3024" t="str">
            <v/>
          </cell>
        </row>
        <row r="3025">
          <cell r="A3025" t="str">
            <v/>
          </cell>
        </row>
        <row r="3026">
          <cell r="A3026" t="str">
            <v/>
          </cell>
        </row>
        <row r="3027">
          <cell r="A3027" t="str">
            <v/>
          </cell>
        </row>
        <row r="3028">
          <cell r="A3028" t="str">
            <v/>
          </cell>
        </row>
        <row r="3029">
          <cell r="A3029" t="str">
            <v/>
          </cell>
        </row>
        <row r="3030">
          <cell r="A3030" t="str">
            <v/>
          </cell>
        </row>
        <row r="3031">
          <cell r="A3031" t="str">
            <v/>
          </cell>
        </row>
        <row r="3032">
          <cell r="A3032" t="str">
            <v/>
          </cell>
        </row>
        <row r="3033">
          <cell r="A3033" t="str">
            <v/>
          </cell>
        </row>
        <row r="3034">
          <cell r="A3034" t="str">
            <v/>
          </cell>
        </row>
        <row r="3035">
          <cell r="A3035" t="str">
            <v/>
          </cell>
        </row>
        <row r="3036">
          <cell r="A3036" t="str">
            <v/>
          </cell>
        </row>
        <row r="3037">
          <cell r="A3037" t="str">
            <v/>
          </cell>
        </row>
        <row r="3038">
          <cell r="A3038" t="str">
            <v/>
          </cell>
        </row>
        <row r="3039">
          <cell r="A3039" t="str">
            <v/>
          </cell>
        </row>
        <row r="3040">
          <cell r="A3040" t="str">
            <v/>
          </cell>
        </row>
        <row r="3041">
          <cell r="A3041" t="str">
            <v/>
          </cell>
        </row>
        <row r="3042">
          <cell r="A3042" t="str">
            <v/>
          </cell>
        </row>
        <row r="3043">
          <cell r="A3043" t="str">
            <v/>
          </cell>
        </row>
        <row r="3044">
          <cell r="A3044" t="str">
            <v/>
          </cell>
        </row>
        <row r="3045">
          <cell r="A3045" t="str">
            <v/>
          </cell>
        </row>
        <row r="3046">
          <cell r="A3046" t="str">
            <v/>
          </cell>
        </row>
        <row r="3047">
          <cell r="A3047" t="str">
            <v/>
          </cell>
        </row>
        <row r="3048">
          <cell r="A3048" t="str">
            <v/>
          </cell>
        </row>
        <row r="3049">
          <cell r="A3049" t="str">
            <v/>
          </cell>
        </row>
        <row r="3050">
          <cell r="A3050" t="str">
            <v/>
          </cell>
        </row>
        <row r="3051">
          <cell r="A3051" t="str">
            <v/>
          </cell>
        </row>
        <row r="3052">
          <cell r="A3052" t="str">
            <v/>
          </cell>
        </row>
        <row r="3053">
          <cell r="A3053" t="str">
            <v/>
          </cell>
        </row>
        <row r="3054">
          <cell r="A3054" t="str">
            <v/>
          </cell>
        </row>
        <row r="3055">
          <cell r="A3055" t="str">
            <v/>
          </cell>
        </row>
        <row r="3056">
          <cell r="A3056" t="str">
            <v/>
          </cell>
        </row>
        <row r="3057">
          <cell r="A3057" t="str">
            <v/>
          </cell>
        </row>
        <row r="3058">
          <cell r="A3058" t="str">
            <v/>
          </cell>
        </row>
        <row r="3059">
          <cell r="A3059" t="str">
            <v/>
          </cell>
        </row>
        <row r="3060">
          <cell r="A3060" t="str">
            <v/>
          </cell>
        </row>
        <row r="3061">
          <cell r="A3061" t="str">
            <v/>
          </cell>
        </row>
        <row r="3062">
          <cell r="A3062" t="str">
            <v/>
          </cell>
        </row>
        <row r="3063">
          <cell r="A3063" t="str">
            <v/>
          </cell>
        </row>
        <row r="3064">
          <cell r="A3064" t="str">
            <v/>
          </cell>
        </row>
        <row r="3065">
          <cell r="A3065" t="str">
            <v/>
          </cell>
        </row>
        <row r="3066">
          <cell r="A3066" t="str">
            <v/>
          </cell>
        </row>
        <row r="3067">
          <cell r="A3067" t="str">
            <v/>
          </cell>
        </row>
        <row r="3068">
          <cell r="A3068" t="str">
            <v/>
          </cell>
        </row>
        <row r="3069">
          <cell r="A3069" t="str">
            <v/>
          </cell>
        </row>
        <row r="3070">
          <cell r="A3070" t="str">
            <v/>
          </cell>
        </row>
        <row r="3071">
          <cell r="A3071" t="str">
            <v/>
          </cell>
        </row>
        <row r="3072">
          <cell r="A3072" t="str">
            <v/>
          </cell>
        </row>
        <row r="3073">
          <cell r="A3073" t="str">
            <v/>
          </cell>
        </row>
        <row r="3074">
          <cell r="A3074" t="str">
            <v/>
          </cell>
        </row>
        <row r="3075">
          <cell r="A3075" t="str">
            <v/>
          </cell>
        </row>
        <row r="3076">
          <cell r="A3076" t="str">
            <v/>
          </cell>
        </row>
        <row r="3077">
          <cell r="A3077" t="str">
            <v/>
          </cell>
        </row>
        <row r="3078">
          <cell r="A3078" t="str">
            <v/>
          </cell>
        </row>
        <row r="3079">
          <cell r="A3079" t="str">
            <v/>
          </cell>
        </row>
        <row r="3080">
          <cell r="A3080" t="str">
            <v/>
          </cell>
        </row>
        <row r="3081">
          <cell r="A3081" t="str">
            <v/>
          </cell>
        </row>
        <row r="3082">
          <cell r="A3082" t="str">
            <v/>
          </cell>
        </row>
        <row r="3083">
          <cell r="A3083" t="str">
            <v/>
          </cell>
        </row>
        <row r="3084">
          <cell r="A3084" t="str">
            <v/>
          </cell>
        </row>
        <row r="3085">
          <cell r="A3085" t="str">
            <v/>
          </cell>
        </row>
        <row r="3086">
          <cell r="A3086" t="str">
            <v/>
          </cell>
        </row>
        <row r="3087">
          <cell r="A3087" t="str">
            <v/>
          </cell>
        </row>
        <row r="3088">
          <cell r="A3088" t="str">
            <v/>
          </cell>
        </row>
        <row r="3089">
          <cell r="A3089" t="str">
            <v/>
          </cell>
        </row>
        <row r="3090">
          <cell r="A3090" t="str">
            <v/>
          </cell>
        </row>
        <row r="3091">
          <cell r="A3091" t="str">
            <v/>
          </cell>
        </row>
        <row r="3092">
          <cell r="A3092" t="str">
            <v/>
          </cell>
        </row>
        <row r="3093">
          <cell r="A3093" t="str">
            <v/>
          </cell>
        </row>
        <row r="3094">
          <cell r="A3094" t="str">
            <v/>
          </cell>
        </row>
        <row r="3095">
          <cell r="A3095" t="str">
            <v/>
          </cell>
        </row>
        <row r="3096">
          <cell r="A3096" t="str">
            <v/>
          </cell>
        </row>
        <row r="3097">
          <cell r="A3097" t="str">
            <v/>
          </cell>
        </row>
        <row r="3098">
          <cell r="A3098" t="str">
            <v/>
          </cell>
        </row>
        <row r="3099">
          <cell r="A3099" t="str">
            <v/>
          </cell>
        </row>
        <row r="3100">
          <cell r="A3100" t="str">
            <v/>
          </cell>
        </row>
        <row r="3101">
          <cell r="A3101" t="str">
            <v/>
          </cell>
        </row>
        <row r="3102">
          <cell r="A3102" t="str">
            <v/>
          </cell>
        </row>
        <row r="3103">
          <cell r="A3103" t="str">
            <v/>
          </cell>
        </row>
        <row r="3104">
          <cell r="A3104" t="str">
            <v/>
          </cell>
        </row>
        <row r="3105">
          <cell r="A3105" t="str">
            <v/>
          </cell>
        </row>
        <row r="3106">
          <cell r="A3106" t="str">
            <v/>
          </cell>
        </row>
        <row r="3107">
          <cell r="A3107" t="str">
            <v/>
          </cell>
        </row>
        <row r="3108">
          <cell r="A3108" t="str">
            <v/>
          </cell>
        </row>
        <row r="3109">
          <cell r="A3109" t="str">
            <v/>
          </cell>
        </row>
        <row r="3110">
          <cell r="A3110" t="str">
            <v/>
          </cell>
        </row>
        <row r="3111">
          <cell r="A3111" t="str">
            <v/>
          </cell>
        </row>
        <row r="3112">
          <cell r="A3112" t="str">
            <v/>
          </cell>
        </row>
        <row r="3113">
          <cell r="A3113" t="str">
            <v/>
          </cell>
        </row>
        <row r="3114">
          <cell r="A3114" t="str">
            <v/>
          </cell>
        </row>
        <row r="3115">
          <cell r="A3115" t="str">
            <v/>
          </cell>
        </row>
        <row r="3116">
          <cell r="A3116" t="str">
            <v/>
          </cell>
        </row>
        <row r="3117">
          <cell r="A3117" t="str">
            <v/>
          </cell>
        </row>
        <row r="3118">
          <cell r="A3118" t="str">
            <v/>
          </cell>
        </row>
        <row r="3119">
          <cell r="A3119" t="str">
            <v/>
          </cell>
        </row>
        <row r="3120">
          <cell r="A3120" t="str">
            <v/>
          </cell>
        </row>
        <row r="3121">
          <cell r="A3121" t="str">
            <v/>
          </cell>
        </row>
        <row r="3122">
          <cell r="A3122" t="str">
            <v/>
          </cell>
        </row>
        <row r="3123">
          <cell r="A3123" t="str">
            <v/>
          </cell>
        </row>
        <row r="3124">
          <cell r="A3124" t="str">
            <v/>
          </cell>
        </row>
        <row r="3125">
          <cell r="A3125" t="str">
            <v/>
          </cell>
        </row>
        <row r="3126">
          <cell r="A3126" t="str">
            <v/>
          </cell>
        </row>
        <row r="3127">
          <cell r="A3127" t="str">
            <v/>
          </cell>
        </row>
        <row r="3128">
          <cell r="A3128" t="str">
            <v/>
          </cell>
        </row>
        <row r="3129">
          <cell r="A3129" t="str">
            <v/>
          </cell>
        </row>
        <row r="3130">
          <cell r="A3130" t="str">
            <v/>
          </cell>
        </row>
        <row r="3131">
          <cell r="A3131" t="str">
            <v/>
          </cell>
        </row>
        <row r="3132">
          <cell r="A3132" t="str">
            <v/>
          </cell>
        </row>
        <row r="3133">
          <cell r="A3133" t="str">
            <v/>
          </cell>
        </row>
        <row r="3134">
          <cell r="A3134" t="str">
            <v/>
          </cell>
        </row>
        <row r="3135">
          <cell r="A3135" t="str">
            <v/>
          </cell>
        </row>
        <row r="3136">
          <cell r="A3136" t="str">
            <v/>
          </cell>
        </row>
        <row r="3137">
          <cell r="A3137" t="str">
            <v/>
          </cell>
        </row>
        <row r="3138">
          <cell r="A3138" t="str">
            <v/>
          </cell>
        </row>
        <row r="3139">
          <cell r="A3139" t="str">
            <v/>
          </cell>
        </row>
        <row r="3140">
          <cell r="A3140" t="str">
            <v/>
          </cell>
        </row>
        <row r="3141">
          <cell r="A3141" t="str">
            <v/>
          </cell>
        </row>
        <row r="3142">
          <cell r="A3142" t="str">
            <v/>
          </cell>
        </row>
        <row r="3143">
          <cell r="A3143" t="str">
            <v/>
          </cell>
        </row>
        <row r="3144">
          <cell r="A3144" t="str">
            <v/>
          </cell>
        </row>
        <row r="3145">
          <cell r="A3145" t="str">
            <v/>
          </cell>
        </row>
        <row r="3146">
          <cell r="A3146" t="str">
            <v/>
          </cell>
        </row>
        <row r="3147">
          <cell r="A3147" t="str">
            <v/>
          </cell>
        </row>
        <row r="3148">
          <cell r="A3148" t="str">
            <v/>
          </cell>
        </row>
        <row r="3149">
          <cell r="A3149" t="str">
            <v/>
          </cell>
        </row>
        <row r="3150">
          <cell r="A3150" t="str">
            <v/>
          </cell>
        </row>
        <row r="3151">
          <cell r="A3151" t="str">
            <v/>
          </cell>
        </row>
        <row r="3152">
          <cell r="A3152" t="str">
            <v/>
          </cell>
        </row>
        <row r="3153">
          <cell r="A3153" t="str">
            <v/>
          </cell>
        </row>
        <row r="3154">
          <cell r="A3154" t="str">
            <v/>
          </cell>
        </row>
        <row r="3155">
          <cell r="A3155" t="str">
            <v/>
          </cell>
        </row>
        <row r="3156">
          <cell r="A3156" t="str">
            <v/>
          </cell>
        </row>
        <row r="3157">
          <cell r="A3157" t="str">
            <v/>
          </cell>
        </row>
        <row r="3158">
          <cell r="A3158" t="str">
            <v/>
          </cell>
        </row>
        <row r="3159">
          <cell r="A3159" t="str">
            <v/>
          </cell>
        </row>
        <row r="3160">
          <cell r="A3160" t="str">
            <v/>
          </cell>
        </row>
        <row r="3161">
          <cell r="A3161" t="str">
            <v/>
          </cell>
        </row>
        <row r="3162">
          <cell r="A3162" t="str">
            <v/>
          </cell>
        </row>
        <row r="3163">
          <cell r="A3163" t="str">
            <v/>
          </cell>
        </row>
        <row r="3164">
          <cell r="A3164" t="str">
            <v/>
          </cell>
        </row>
        <row r="3165">
          <cell r="A3165" t="str">
            <v/>
          </cell>
        </row>
        <row r="3166">
          <cell r="A3166" t="str">
            <v/>
          </cell>
        </row>
        <row r="3167">
          <cell r="A3167" t="str">
            <v/>
          </cell>
        </row>
        <row r="3168">
          <cell r="A3168" t="str">
            <v/>
          </cell>
        </row>
        <row r="3169">
          <cell r="A3169" t="str">
            <v/>
          </cell>
        </row>
        <row r="3170">
          <cell r="A3170" t="str">
            <v/>
          </cell>
        </row>
        <row r="3171">
          <cell r="A3171" t="str">
            <v/>
          </cell>
        </row>
        <row r="3172">
          <cell r="A3172" t="str">
            <v/>
          </cell>
        </row>
        <row r="3173">
          <cell r="A3173" t="str">
            <v/>
          </cell>
        </row>
        <row r="3174">
          <cell r="A3174" t="str">
            <v/>
          </cell>
        </row>
        <row r="3175">
          <cell r="A3175" t="str">
            <v/>
          </cell>
        </row>
        <row r="3176">
          <cell r="A3176" t="str">
            <v/>
          </cell>
        </row>
        <row r="3177">
          <cell r="A3177" t="str">
            <v/>
          </cell>
        </row>
        <row r="3178">
          <cell r="A3178" t="str">
            <v/>
          </cell>
        </row>
        <row r="3179">
          <cell r="A3179" t="str">
            <v/>
          </cell>
        </row>
        <row r="3180">
          <cell r="A3180" t="str">
            <v/>
          </cell>
        </row>
        <row r="3181">
          <cell r="A3181" t="str">
            <v/>
          </cell>
        </row>
        <row r="3182">
          <cell r="A3182" t="str">
            <v/>
          </cell>
        </row>
        <row r="3183">
          <cell r="A3183" t="str">
            <v/>
          </cell>
        </row>
        <row r="3184">
          <cell r="A3184" t="str">
            <v/>
          </cell>
        </row>
        <row r="3185">
          <cell r="A3185" t="str">
            <v/>
          </cell>
        </row>
        <row r="3186">
          <cell r="A3186" t="str">
            <v/>
          </cell>
        </row>
        <row r="3187">
          <cell r="A3187" t="str">
            <v/>
          </cell>
        </row>
        <row r="3188">
          <cell r="A3188" t="str">
            <v/>
          </cell>
        </row>
        <row r="3189">
          <cell r="A3189" t="str">
            <v/>
          </cell>
        </row>
        <row r="3190">
          <cell r="A3190" t="str">
            <v/>
          </cell>
        </row>
        <row r="3191">
          <cell r="A3191" t="str">
            <v/>
          </cell>
        </row>
        <row r="3192">
          <cell r="A3192" t="str">
            <v/>
          </cell>
        </row>
        <row r="3193">
          <cell r="A3193" t="str">
            <v/>
          </cell>
        </row>
        <row r="3194">
          <cell r="A3194" t="str">
            <v/>
          </cell>
        </row>
        <row r="3195">
          <cell r="A3195" t="str">
            <v/>
          </cell>
        </row>
        <row r="3196">
          <cell r="A3196" t="str">
            <v/>
          </cell>
        </row>
        <row r="3197">
          <cell r="A3197" t="str">
            <v/>
          </cell>
        </row>
        <row r="3198">
          <cell r="A3198" t="str">
            <v/>
          </cell>
        </row>
        <row r="3199">
          <cell r="A3199" t="str">
            <v/>
          </cell>
        </row>
        <row r="3200">
          <cell r="A3200" t="str">
            <v/>
          </cell>
        </row>
        <row r="3201">
          <cell r="A3201" t="str">
            <v/>
          </cell>
        </row>
        <row r="3202">
          <cell r="A3202" t="str">
            <v/>
          </cell>
        </row>
        <row r="3203">
          <cell r="A3203" t="str">
            <v/>
          </cell>
        </row>
        <row r="3204">
          <cell r="A3204" t="str">
            <v/>
          </cell>
        </row>
        <row r="3205">
          <cell r="A3205" t="str">
            <v/>
          </cell>
        </row>
        <row r="3206">
          <cell r="A3206" t="str">
            <v/>
          </cell>
        </row>
        <row r="3207">
          <cell r="A3207" t="str">
            <v/>
          </cell>
        </row>
        <row r="3208">
          <cell r="A3208" t="str">
            <v/>
          </cell>
        </row>
        <row r="3209">
          <cell r="A3209" t="str">
            <v/>
          </cell>
        </row>
        <row r="3210">
          <cell r="A3210" t="str">
            <v/>
          </cell>
        </row>
        <row r="3211">
          <cell r="A3211" t="str">
            <v/>
          </cell>
        </row>
        <row r="3212">
          <cell r="A3212" t="str">
            <v/>
          </cell>
        </row>
        <row r="3213">
          <cell r="A3213" t="str">
            <v/>
          </cell>
        </row>
        <row r="3214">
          <cell r="A3214" t="str">
            <v/>
          </cell>
        </row>
        <row r="3215">
          <cell r="A3215" t="str">
            <v/>
          </cell>
        </row>
        <row r="3216">
          <cell r="A3216" t="str">
            <v/>
          </cell>
        </row>
        <row r="3217">
          <cell r="A3217" t="str">
            <v/>
          </cell>
        </row>
        <row r="3218">
          <cell r="A3218" t="str">
            <v/>
          </cell>
        </row>
        <row r="3219">
          <cell r="A3219" t="str">
            <v/>
          </cell>
        </row>
        <row r="3220">
          <cell r="A3220" t="str">
            <v/>
          </cell>
        </row>
        <row r="3221">
          <cell r="A3221" t="str">
            <v/>
          </cell>
        </row>
        <row r="3222">
          <cell r="A3222" t="str">
            <v/>
          </cell>
        </row>
        <row r="3223">
          <cell r="A3223" t="str">
            <v/>
          </cell>
        </row>
        <row r="3224">
          <cell r="A3224" t="str">
            <v/>
          </cell>
        </row>
        <row r="3225">
          <cell r="A3225" t="str">
            <v/>
          </cell>
        </row>
        <row r="3226">
          <cell r="A3226" t="str">
            <v/>
          </cell>
        </row>
        <row r="3227">
          <cell r="A3227" t="str">
            <v/>
          </cell>
        </row>
        <row r="3228">
          <cell r="A3228" t="str">
            <v/>
          </cell>
        </row>
        <row r="3229">
          <cell r="A3229" t="str">
            <v/>
          </cell>
        </row>
        <row r="3230">
          <cell r="A3230" t="str">
            <v/>
          </cell>
        </row>
        <row r="3231">
          <cell r="A3231" t="str">
            <v/>
          </cell>
        </row>
        <row r="3232">
          <cell r="A3232" t="str">
            <v/>
          </cell>
        </row>
        <row r="3233">
          <cell r="A3233" t="str">
            <v/>
          </cell>
        </row>
        <row r="3234">
          <cell r="A3234" t="str">
            <v/>
          </cell>
        </row>
        <row r="3235">
          <cell r="A3235" t="str">
            <v/>
          </cell>
        </row>
        <row r="3236">
          <cell r="A3236" t="str">
            <v/>
          </cell>
        </row>
        <row r="3237">
          <cell r="A3237" t="str">
            <v/>
          </cell>
        </row>
        <row r="3238">
          <cell r="A3238" t="str">
            <v/>
          </cell>
        </row>
        <row r="3239">
          <cell r="A3239" t="str">
            <v/>
          </cell>
        </row>
        <row r="3240">
          <cell r="A3240" t="str">
            <v/>
          </cell>
        </row>
        <row r="3241">
          <cell r="A3241" t="str">
            <v/>
          </cell>
        </row>
        <row r="3242">
          <cell r="A3242" t="str">
            <v/>
          </cell>
        </row>
        <row r="3243">
          <cell r="A3243" t="str">
            <v/>
          </cell>
        </row>
        <row r="3244">
          <cell r="A3244" t="str">
            <v/>
          </cell>
        </row>
        <row r="3245">
          <cell r="A3245" t="str">
            <v/>
          </cell>
        </row>
        <row r="3246">
          <cell r="A3246" t="str">
            <v/>
          </cell>
        </row>
        <row r="3247">
          <cell r="A3247" t="str">
            <v/>
          </cell>
        </row>
        <row r="3248">
          <cell r="A3248" t="str">
            <v/>
          </cell>
        </row>
        <row r="3249">
          <cell r="A3249" t="str">
            <v/>
          </cell>
        </row>
        <row r="3250">
          <cell r="A3250" t="str">
            <v/>
          </cell>
        </row>
        <row r="3251">
          <cell r="A3251" t="str">
            <v/>
          </cell>
        </row>
        <row r="3252">
          <cell r="A3252" t="str">
            <v/>
          </cell>
        </row>
        <row r="3253">
          <cell r="A3253" t="str">
            <v/>
          </cell>
        </row>
        <row r="3254">
          <cell r="A3254" t="str">
            <v/>
          </cell>
        </row>
        <row r="3255">
          <cell r="A3255" t="str">
            <v/>
          </cell>
        </row>
        <row r="3256">
          <cell r="A3256" t="str">
            <v/>
          </cell>
        </row>
        <row r="3257">
          <cell r="A3257" t="str">
            <v/>
          </cell>
        </row>
        <row r="3258">
          <cell r="A3258" t="str">
            <v/>
          </cell>
        </row>
        <row r="3259">
          <cell r="A3259" t="str">
            <v/>
          </cell>
        </row>
        <row r="3260">
          <cell r="A3260" t="str">
            <v/>
          </cell>
        </row>
        <row r="3261">
          <cell r="A3261" t="str">
            <v/>
          </cell>
        </row>
        <row r="3262">
          <cell r="A3262" t="str">
            <v/>
          </cell>
        </row>
        <row r="3263">
          <cell r="A3263" t="str">
            <v/>
          </cell>
        </row>
        <row r="3264">
          <cell r="A3264" t="str">
            <v/>
          </cell>
        </row>
        <row r="3265">
          <cell r="A3265" t="str">
            <v/>
          </cell>
        </row>
        <row r="3266">
          <cell r="A3266" t="str">
            <v/>
          </cell>
        </row>
        <row r="3267">
          <cell r="A3267" t="str">
            <v/>
          </cell>
        </row>
        <row r="3268">
          <cell r="A3268" t="str">
            <v/>
          </cell>
        </row>
        <row r="3269">
          <cell r="A3269" t="str">
            <v/>
          </cell>
        </row>
        <row r="3270">
          <cell r="A3270" t="str">
            <v/>
          </cell>
        </row>
        <row r="3271">
          <cell r="A3271" t="str">
            <v/>
          </cell>
        </row>
        <row r="3272">
          <cell r="A3272" t="str">
            <v/>
          </cell>
        </row>
        <row r="3273">
          <cell r="A3273" t="str">
            <v/>
          </cell>
        </row>
        <row r="3274">
          <cell r="A3274" t="str">
            <v/>
          </cell>
        </row>
        <row r="3275">
          <cell r="A3275" t="str">
            <v/>
          </cell>
        </row>
        <row r="3276">
          <cell r="A3276" t="str">
            <v/>
          </cell>
        </row>
        <row r="3277">
          <cell r="A3277" t="str">
            <v/>
          </cell>
        </row>
        <row r="3278">
          <cell r="A3278" t="str">
            <v/>
          </cell>
        </row>
        <row r="3279">
          <cell r="A3279" t="str">
            <v/>
          </cell>
        </row>
        <row r="3280">
          <cell r="A3280" t="str">
            <v/>
          </cell>
        </row>
        <row r="3281">
          <cell r="A3281" t="str">
            <v/>
          </cell>
        </row>
        <row r="3282">
          <cell r="A3282" t="str">
            <v/>
          </cell>
        </row>
        <row r="3283">
          <cell r="A3283" t="str">
            <v/>
          </cell>
        </row>
        <row r="3284">
          <cell r="A3284" t="str">
            <v/>
          </cell>
        </row>
        <row r="3285">
          <cell r="A3285" t="str">
            <v/>
          </cell>
        </row>
        <row r="3286">
          <cell r="A3286" t="str">
            <v/>
          </cell>
        </row>
        <row r="3287">
          <cell r="A3287" t="str">
            <v/>
          </cell>
        </row>
        <row r="3288">
          <cell r="A3288" t="str">
            <v/>
          </cell>
        </row>
        <row r="3289">
          <cell r="A3289" t="str">
            <v/>
          </cell>
        </row>
        <row r="3290">
          <cell r="A3290" t="str">
            <v/>
          </cell>
        </row>
        <row r="3291">
          <cell r="A3291" t="str">
            <v/>
          </cell>
        </row>
        <row r="3292">
          <cell r="A3292" t="str">
            <v/>
          </cell>
        </row>
        <row r="3293">
          <cell r="A3293" t="str">
            <v/>
          </cell>
        </row>
        <row r="3294">
          <cell r="A3294" t="str">
            <v/>
          </cell>
        </row>
        <row r="3295">
          <cell r="A3295" t="str">
            <v/>
          </cell>
        </row>
        <row r="3296">
          <cell r="A3296" t="str">
            <v/>
          </cell>
        </row>
        <row r="3297">
          <cell r="A3297" t="str">
            <v/>
          </cell>
        </row>
        <row r="3298">
          <cell r="A3298" t="str">
            <v/>
          </cell>
        </row>
        <row r="3299">
          <cell r="A3299" t="str">
            <v/>
          </cell>
        </row>
        <row r="3300">
          <cell r="A3300" t="str">
            <v/>
          </cell>
        </row>
        <row r="3301">
          <cell r="A3301" t="str">
            <v/>
          </cell>
        </row>
        <row r="3302">
          <cell r="A3302" t="str">
            <v/>
          </cell>
        </row>
        <row r="3303">
          <cell r="A3303" t="str">
            <v/>
          </cell>
        </row>
        <row r="3304">
          <cell r="A3304" t="str">
            <v/>
          </cell>
        </row>
        <row r="3305">
          <cell r="A3305" t="str">
            <v/>
          </cell>
        </row>
        <row r="3306">
          <cell r="A3306" t="str">
            <v/>
          </cell>
        </row>
        <row r="3307">
          <cell r="A3307" t="str">
            <v/>
          </cell>
        </row>
        <row r="3308">
          <cell r="A3308" t="str">
            <v/>
          </cell>
        </row>
        <row r="3309">
          <cell r="A3309" t="str">
            <v/>
          </cell>
        </row>
        <row r="3310">
          <cell r="A3310" t="str">
            <v/>
          </cell>
        </row>
        <row r="3311">
          <cell r="A3311" t="str">
            <v/>
          </cell>
        </row>
        <row r="3312">
          <cell r="A3312" t="str">
            <v/>
          </cell>
        </row>
        <row r="3313">
          <cell r="A3313" t="str">
            <v/>
          </cell>
        </row>
        <row r="3314">
          <cell r="A3314" t="str">
            <v/>
          </cell>
        </row>
        <row r="3315">
          <cell r="A3315" t="str">
            <v/>
          </cell>
        </row>
        <row r="3316">
          <cell r="A3316" t="str">
            <v/>
          </cell>
        </row>
        <row r="3317">
          <cell r="A3317" t="str">
            <v/>
          </cell>
        </row>
        <row r="3318">
          <cell r="A3318" t="str">
            <v/>
          </cell>
        </row>
        <row r="3319">
          <cell r="A3319" t="str">
            <v/>
          </cell>
        </row>
        <row r="3320">
          <cell r="A3320" t="str">
            <v/>
          </cell>
        </row>
        <row r="3321">
          <cell r="A3321" t="str">
            <v/>
          </cell>
        </row>
        <row r="3322">
          <cell r="A3322" t="str">
            <v/>
          </cell>
        </row>
        <row r="3323">
          <cell r="A3323" t="str">
            <v/>
          </cell>
        </row>
        <row r="3324">
          <cell r="A3324" t="str">
            <v/>
          </cell>
        </row>
        <row r="3325">
          <cell r="A3325" t="str">
            <v/>
          </cell>
        </row>
        <row r="3326">
          <cell r="A3326" t="str">
            <v/>
          </cell>
        </row>
        <row r="3327">
          <cell r="A3327" t="str">
            <v/>
          </cell>
        </row>
        <row r="3328">
          <cell r="A3328" t="str">
            <v/>
          </cell>
        </row>
        <row r="3329">
          <cell r="A3329" t="str">
            <v/>
          </cell>
        </row>
        <row r="3330">
          <cell r="A3330" t="str">
            <v/>
          </cell>
        </row>
        <row r="3331">
          <cell r="A3331" t="str">
            <v/>
          </cell>
        </row>
        <row r="3332">
          <cell r="A3332" t="str">
            <v/>
          </cell>
        </row>
        <row r="3333">
          <cell r="A3333" t="str">
            <v/>
          </cell>
        </row>
        <row r="3334">
          <cell r="A3334" t="str">
            <v/>
          </cell>
        </row>
        <row r="3335">
          <cell r="A3335" t="str">
            <v/>
          </cell>
        </row>
        <row r="3336">
          <cell r="A3336" t="str">
            <v/>
          </cell>
        </row>
        <row r="3337">
          <cell r="A3337" t="str">
            <v/>
          </cell>
        </row>
        <row r="3338">
          <cell r="A3338" t="str">
            <v/>
          </cell>
        </row>
        <row r="3339">
          <cell r="A3339" t="str">
            <v/>
          </cell>
        </row>
        <row r="3340">
          <cell r="A3340" t="str">
            <v/>
          </cell>
        </row>
        <row r="3341">
          <cell r="A3341" t="str">
            <v/>
          </cell>
        </row>
        <row r="3342">
          <cell r="A3342" t="str">
            <v/>
          </cell>
        </row>
        <row r="3343">
          <cell r="A3343" t="str">
            <v/>
          </cell>
        </row>
        <row r="3344">
          <cell r="A3344" t="str">
            <v/>
          </cell>
        </row>
        <row r="3345">
          <cell r="A3345" t="str">
            <v/>
          </cell>
        </row>
        <row r="3346">
          <cell r="A3346" t="str">
            <v/>
          </cell>
        </row>
        <row r="3347">
          <cell r="A3347" t="str">
            <v/>
          </cell>
        </row>
        <row r="3348">
          <cell r="A3348" t="str">
            <v/>
          </cell>
        </row>
        <row r="3349">
          <cell r="A3349" t="str">
            <v/>
          </cell>
        </row>
        <row r="3350">
          <cell r="A3350" t="str">
            <v/>
          </cell>
        </row>
        <row r="3351">
          <cell r="A3351" t="str">
            <v/>
          </cell>
        </row>
        <row r="3352">
          <cell r="A3352" t="str">
            <v/>
          </cell>
        </row>
        <row r="3353">
          <cell r="A3353" t="str">
            <v/>
          </cell>
        </row>
        <row r="3354">
          <cell r="A3354" t="str">
            <v/>
          </cell>
        </row>
        <row r="3355">
          <cell r="A3355" t="str">
            <v/>
          </cell>
        </row>
        <row r="3356">
          <cell r="A3356" t="str">
            <v/>
          </cell>
        </row>
        <row r="3357">
          <cell r="A3357" t="str">
            <v/>
          </cell>
        </row>
        <row r="3358">
          <cell r="A3358" t="str">
            <v/>
          </cell>
        </row>
        <row r="3359">
          <cell r="A3359" t="str">
            <v/>
          </cell>
        </row>
        <row r="3360">
          <cell r="A3360" t="str">
            <v/>
          </cell>
        </row>
        <row r="3361">
          <cell r="A3361" t="str">
            <v/>
          </cell>
        </row>
        <row r="3362">
          <cell r="A3362" t="str">
            <v/>
          </cell>
        </row>
        <row r="3363">
          <cell r="A3363" t="str">
            <v/>
          </cell>
        </row>
        <row r="3364">
          <cell r="A3364" t="str">
            <v/>
          </cell>
        </row>
        <row r="3365">
          <cell r="A3365" t="str">
            <v/>
          </cell>
        </row>
        <row r="3366">
          <cell r="A3366" t="str">
            <v/>
          </cell>
        </row>
        <row r="3367">
          <cell r="A3367" t="str">
            <v/>
          </cell>
        </row>
        <row r="3368">
          <cell r="A3368" t="str">
            <v/>
          </cell>
        </row>
        <row r="3369">
          <cell r="A3369" t="str">
            <v/>
          </cell>
        </row>
        <row r="3370">
          <cell r="A3370" t="str">
            <v/>
          </cell>
        </row>
        <row r="3371">
          <cell r="A3371" t="str">
            <v/>
          </cell>
        </row>
        <row r="3372">
          <cell r="A3372" t="str">
            <v/>
          </cell>
        </row>
        <row r="3373">
          <cell r="A3373" t="str">
            <v/>
          </cell>
        </row>
        <row r="3374">
          <cell r="A3374" t="str">
            <v/>
          </cell>
        </row>
        <row r="3375">
          <cell r="A3375" t="str">
            <v/>
          </cell>
        </row>
        <row r="3376">
          <cell r="A3376" t="str">
            <v/>
          </cell>
        </row>
        <row r="3377">
          <cell r="A3377" t="str">
            <v/>
          </cell>
        </row>
        <row r="3378">
          <cell r="A3378" t="str">
            <v/>
          </cell>
        </row>
        <row r="3379">
          <cell r="A3379" t="str">
            <v/>
          </cell>
        </row>
        <row r="3380">
          <cell r="A3380" t="str">
            <v/>
          </cell>
        </row>
        <row r="3381">
          <cell r="A3381" t="str">
            <v/>
          </cell>
        </row>
        <row r="3382">
          <cell r="A3382" t="str">
            <v/>
          </cell>
        </row>
        <row r="3383">
          <cell r="A3383" t="str">
            <v/>
          </cell>
        </row>
        <row r="3384">
          <cell r="A3384" t="str">
            <v/>
          </cell>
        </row>
        <row r="3385">
          <cell r="A3385" t="str">
            <v/>
          </cell>
        </row>
        <row r="3386">
          <cell r="A3386" t="str">
            <v/>
          </cell>
        </row>
        <row r="3387">
          <cell r="A3387" t="str">
            <v/>
          </cell>
        </row>
        <row r="3388">
          <cell r="A3388" t="str">
            <v/>
          </cell>
        </row>
        <row r="3389">
          <cell r="A3389" t="str">
            <v/>
          </cell>
        </row>
        <row r="3390">
          <cell r="A3390" t="str">
            <v/>
          </cell>
        </row>
        <row r="3391">
          <cell r="A3391" t="str">
            <v/>
          </cell>
        </row>
        <row r="3392">
          <cell r="A3392" t="str">
            <v/>
          </cell>
        </row>
        <row r="3393">
          <cell r="A3393" t="str">
            <v/>
          </cell>
        </row>
        <row r="3394">
          <cell r="A3394" t="str">
            <v/>
          </cell>
        </row>
        <row r="3395">
          <cell r="A3395" t="str">
            <v/>
          </cell>
        </row>
        <row r="3396">
          <cell r="A3396" t="str">
            <v/>
          </cell>
        </row>
        <row r="3397">
          <cell r="A3397" t="str">
            <v/>
          </cell>
        </row>
        <row r="3398">
          <cell r="A3398" t="str">
            <v/>
          </cell>
        </row>
        <row r="3399">
          <cell r="A3399" t="str">
            <v/>
          </cell>
        </row>
        <row r="3400">
          <cell r="A3400" t="str">
            <v/>
          </cell>
        </row>
        <row r="3401">
          <cell r="A3401" t="str">
            <v/>
          </cell>
        </row>
        <row r="3402">
          <cell r="A3402" t="str">
            <v/>
          </cell>
        </row>
        <row r="3403">
          <cell r="A3403" t="str">
            <v/>
          </cell>
        </row>
        <row r="3404">
          <cell r="A3404" t="str">
            <v/>
          </cell>
        </row>
        <row r="3405">
          <cell r="A3405" t="str">
            <v/>
          </cell>
        </row>
        <row r="3406">
          <cell r="A3406" t="str">
            <v/>
          </cell>
        </row>
        <row r="3407">
          <cell r="A3407" t="str">
            <v/>
          </cell>
        </row>
        <row r="3408">
          <cell r="A3408" t="str">
            <v/>
          </cell>
        </row>
        <row r="3409">
          <cell r="A3409" t="str">
            <v/>
          </cell>
        </row>
        <row r="3410">
          <cell r="A3410" t="str">
            <v/>
          </cell>
        </row>
        <row r="3411">
          <cell r="A3411" t="str">
            <v/>
          </cell>
        </row>
        <row r="3412">
          <cell r="A3412" t="str">
            <v/>
          </cell>
        </row>
        <row r="3413">
          <cell r="A3413" t="str">
            <v/>
          </cell>
        </row>
        <row r="3414">
          <cell r="A3414" t="str">
            <v/>
          </cell>
        </row>
        <row r="3415">
          <cell r="A3415" t="str">
            <v/>
          </cell>
        </row>
        <row r="3416">
          <cell r="A3416" t="str">
            <v/>
          </cell>
        </row>
        <row r="3417">
          <cell r="A3417" t="str">
            <v/>
          </cell>
        </row>
        <row r="3418">
          <cell r="A3418" t="str">
            <v/>
          </cell>
        </row>
        <row r="3419">
          <cell r="A3419" t="str">
            <v/>
          </cell>
        </row>
        <row r="3420">
          <cell r="A3420" t="str">
            <v/>
          </cell>
        </row>
        <row r="3421">
          <cell r="A3421" t="str">
            <v/>
          </cell>
        </row>
        <row r="3422">
          <cell r="A3422" t="str">
            <v/>
          </cell>
        </row>
        <row r="3423">
          <cell r="A3423" t="str">
            <v/>
          </cell>
        </row>
        <row r="3424">
          <cell r="A3424" t="str">
            <v/>
          </cell>
        </row>
        <row r="3425">
          <cell r="A3425" t="str">
            <v/>
          </cell>
        </row>
        <row r="3426">
          <cell r="A3426" t="str">
            <v/>
          </cell>
        </row>
        <row r="3427">
          <cell r="A3427" t="str">
            <v/>
          </cell>
        </row>
        <row r="3428">
          <cell r="A3428" t="str">
            <v/>
          </cell>
        </row>
        <row r="3429">
          <cell r="A3429" t="str">
            <v/>
          </cell>
        </row>
        <row r="3430">
          <cell r="A3430" t="str">
            <v/>
          </cell>
        </row>
        <row r="3431">
          <cell r="A3431" t="str">
            <v/>
          </cell>
        </row>
        <row r="3432">
          <cell r="A3432" t="str">
            <v/>
          </cell>
        </row>
        <row r="3433">
          <cell r="A3433" t="str">
            <v/>
          </cell>
        </row>
        <row r="3434">
          <cell r="A3434" t="str">
            <v/>
          </cell>
        </row>
        <row r="3435">
          <cell r="A3435" t="str">
            <v/>
          </cell>
        </row>
        <row r="3436">
          <cell r="A3436" t="str">
            <v/>
          </cell>
        </row>
        <row r="3437">
          <cell r="A3437" t="str">
            <v/>
          </cell>
        </row>
        <row r="3438">
          <cell r="A3438" t="str">
            <v/>
          </cell>
        </row>
        <row r="3439">
          <cell r="A3439" t="str">
            <v/>
          </cell>
        </row>
        <row r="3440">
          <cell r="A3440" t="str">
            <v/>
          </cell>
        </row>
        <row r="3441">
          <cell r="A3441" t="str">
            <v/>
          </cell>
        </row>
        <row r="3442">
          <cell r="A3442" t="str">
            <v/>
          </cell>
        </row>
        <row r="3443">
          <cell r="A3443" t="str">
            <v/>
          </cell>
        </row>
        <row r="3444">
          <cell r="A3444" t="str">
            <v/>
          </cell>
        </row>
        <row r="3445">
          <cell r="A3445" t="str">
            <v/>
          </cell>
        </row>
        <row r="3446">
          <cell r="A3446" t="str">
            <v/>
          </cell>
        </row>
        <row r="3447">
          <cell r="A3447" t="str">
            <v/>
          </cell>
        </row>
        <row r="3448">
          <cell r="A3448" t="str">
            <v/>
          </cell>
        </row>
        <row r="3449">
          <cell r="A3449" t="str">
            <v/>
          </cell>
        </row>
        <row r="3450">
          <cell r="A3450" t="str">
            <v/>
          </cell>
        </row>
        <row r="3451">
          <cell r="A3451" t="str">
            <v/>
          </cell>
        </row>
        <row r="3452">
          <cell r="A3452" t="str">
            <v/>
          </cell>
        </row>
        <row r="3453">
          <cell r="A3453" t="str">
            <v/>
          </cell>
        </row>
        <row r="3454">
          <cell r="A3454" t="str">
            <v/>
          </cell>
        </row>
        <row r="3455">
          <cell r="A3455" t="str">
            <v/>
          </cell>
        </row>
        <row r="3456">
          <cell r="A3456" t="str">
            <v/>
          </cell>
        </row>
        <row r="3457">
          <cell r="A3457" t="str">
            <v/>
          </cell>
        </row>
        <row r="3458">
          <cell r="A3458" t="str">
            <v/>
          </cell>
        </row>
        <row r="3459">
          <cell r="A3459" t="str">
            <v/>
          </cell>
        </row>
        <row r="3460">
          <cell r="A3460" t="str">
            <v/>
          </cell>
        </row>
        <row r="3461">
          <cell r="A3461" t="str">
            <v/>
          </cell>
        </row>
        <row r="3462">
          <cell r="A3462" t="str">
            <v/>
          </cell>
        </row>
        <row r="3463">
          <cell r="A3463" t="str">
            <v/>
          </cell>
        </row>
        <row r="3464">
          <cell r="A3464" t="str">
            <v/>
          </cell>
        </row>
        <row r="3465">
          <cell r="A3465" t="str">
            <v/>
          </cell>
        </row>
        <row r="3466">
          <cell r="A3466" t="str">
            <v/>
          </cell>
        </row>
        <row r="3467">
          <cell r="A3467" t="str">
            <v/>
          </cell>
        </row>
        <row r="3468">
          <cell r="A3468" t="str">
            <v/>
          </cell>
        </row>
        <row r="3469">
          <cell r="A3469" t="str">
            <v/>
          </cell>
        </row>
        <row r="3470">
          <cell r="A3470" t="str">
            <v/>
          </cell>
        </row>
        <row r="3471">
          <cell r="A3471" t="str">
            <v/>
          </cell>
        </row>
        <row r="3472">
          <cell r="A3472" t="str">
            <v/>
          </cell>
        </row>
        <row r="3473">
          <cell r="A3473" t="str">
            <v/>
          </cell>
        </row>
        <row r="3474">
          <cell r="A3474" t="str">
            <v/>
          </cell>
        </row>
        <row r="3475">
          <cell r="A3475" t="str">
            <v/>
          </cell>
        </row>
        <row r="3476">
          <cell r="A3476" t="str">
            <v/>
          </cell>
        </row>
        <row r="3477">
          <cell r="A3477" t="str">
            <v/>
          </cell>
        </row>
        <row r="3478">
          <cell r="A3478" t="str">
            <v/>
          </cell>
        </row>
        <row r="3479">
          <cell r="A3479" t="str">
            <v/>
          </cell>
        </row>
        <row r="3480">
          <cell r="A3480" t="str">
            <v/>
          </cell>
        </row>
        <row r="3481">
          <cell r="A3481" t="str">
            <v/>
          </cell>
        </row>
        <row r="3482">
          <cell r="A3482" t="str">
            <v/>
          </cell>
        </row>
        <row r="3483">
          <cell r="A3483" t="str">
            <v/>
          </cell>
        </row>
        <row r="3484">
          <cell r="A3484" t="str">
            <v/>
          </cell>
        </row>
        <row r="3485">
          <cell r="A3485" t="str">
            <v/>
          </cell>
        </row>
        <row r="3486">
          <cell r="A3486" t="str">
            <v/>
          </cell>
        </row>
        <row r="3487">
          <cell r="A3487" t="str">
            <v/>
          </cell>
        </row>
        <row r="3488">
          <cell r="A3488" t="str">
            <v/>
          </cell>
        </row>
        <row r="3489">
          <cell r="A3489" t="str">
            <v/>
          </cell>
        </row>
        <row r="3490">
          <cell r="A3490" t="str">
            <v/>
          </cell>
        </row>
        <row r="3491">
          <cell r="A3491" t="str">
            <v/>
          </cell>
        </row>
        <row r="3492">
          <cell r="A3492" t="str">
            <v/>
          </cell>
        </row>
        <row r="3493">
          <cell r="A3493" t="str">
            <v/>
          </cell>
        </row>
        <row r="3494">
          <cell r="A3494" t="str">
            <v/>
          </cell>
        </row>
        <row r="3495">
          <cell r="A3495" t="str">
            <v/>
          </cell>
        </row>
        <row r="3496">
          <cell r="A3496" t="str">
            <v/>
          </cell>
        </row>
        <row r="3497">
          <cell r="A3497" t="str">
            <v/>
          </cell>
        </row>
        <row r="3498">
          <cell r="A3498" t="str">
            <v/>
          </cell>
        </row>
        <row r="3499">
          <cell r="A3499" t="str">
            <v/>
          </cell>
        </row>
        <row r="3500">
          <cell r="A3500" t="str">
            <v/>
          </cell>
        </row>
        <row r="3501">
          <cell r="A3501" t="str">
            <v/>
          </cell>
        </row>
        <row r="3502">
          <cell r="A3502" t="str">
            <v/>
          </cell>
        </row>
        <row r="3503">
          <cell r="A3503" t="str">
            <v/>
          </cell>
        </row>
        <row r="3504">
          <cell r="A3504" t="str">
            <v/>
          </cell>
        </row>
        <row r="3505">
          <cell r="A3505" t="str">
            <v/>
          </cell>
        </row>
        <row r="3506">
          <cell r="A3506" t="str">
            <v/>
          </cell>
        </row>
        <row r="3507">
          <cell r="A3507" t="str">
            <v/>
          </cell>
        </row>
        <row r="3508">
          <cell r="A3508" t="str">
            <v/>
          </cell>
        </row>
        <row r="3509">
          <cell r="A3509" t="str">
            <v/>
          </cell>
        </row>
        <row r="3510">
          <cell r="A3510" t="str">
            <v/>
          </cell>
        </row>
        <row r="3511">
          <cell r="A3511" t="str">
            <v/>
          </cell>
        </row>
        <row r="3512">
          <cell r="A3512" t="str">
            <v/>
          </cell>
        </row>
        <row r="3513">
          <cell r="A3513" t="str">
            <v/>
          </cell>
        </row>
        <row r="3514">
          <cell r="A3514" t="str">
            <v/>
          </cell>
        </row>
        <row r="3515">
          <cell r="A3515" t="str">
            <v/>
          </cell>
        </row>
        <row r="3516">
          <cell r="A3516" t="str">
            <v/>
          </cell>
        </row>
        <row r="3517">
          <cell r="A3517" t="str">
            <v/>
          </cell>
        </row>
        <row r="3518">
          <cell r="A3518" t="str">
            <v/>
          </cell>
        </row>
        <row r="3519">
          <cell r="A3519" t="str">
            <v/>
          </cell>
        </row>
        <row r="3520">
          <cell r="A3520" t="str">
            <v/>
          </cell>
        </row>
        <row r="3521">
          <cell r="A3521" t="str">
            <v/>
          </cell>
        </row>
        <row r="3522">
          <cell r="A3522" t="str">
            <v/>
          </cell>
        </row>
        <row r="3523">
          <cell r="A3523" t="str">
            <v/>
          </cell>
        </row>
        <row r="3524">
          <cell r="A3524" t="str">
            <v/>
          </cell>
        </row>
        <row r="3525">
          <cell r="A3525" t="str">
            <v/>
          </cell>
        </row>
        <row r="3526">
          <cell r="A3526" t="str">
            <v/>
          </cell>
        </row>
        <row r="3527">
          <cell r="A3527" t="str">
            <v/>
          </cell>
        </row>
        <row r="3528">
          <cell r="A3528" t="str">
            <v/>
          </cell>
        </row>
        <row r="3529">
          <cell r="A3529" t="str">
            <v/>
          </cell>
        </row>
        <row r="3530">
          <cell r="A3530" t="str">
            <v/>
          </cell>
        </row>
        <row r="3531">
          <cell r="A3531" t="str">
            <v/>
          </cell>
        </row>
        <row r="3532">
          <cell r="A3532" t="str">
            <v/>
          </cell>
        </row>
        <row r="3533">
          <cell r="A3533" t="str">
            <v/>
          </cell>
        </row>
        <row r="3534">
          <cell r="A3534" t="str">
            <v/>
          </cell>
        </row>
        <row r="3535">
          <cell r="A3535" t="str">
            <v/>
          </cell>
        </row>
        <row r="3536">
          <cell r="A3536" t="str">
            <v/>
          </cell>
        </row>
        <row r="3537">
          <cell r="A3537" t="str">
            <v/>
          </cell>
        </row>
        <row r="3538">
          <cell r="A3538" t="str">
            <v/>
          </cell>
        </row>
        <row r="3539">
          <cell r="A3539" t="str">
            <v/>
          </cell>
        </row>
        <row r="3540">
          <cell r="A3540" t="str">
            <v/>
          </cell>
        </row>
        <row r="3541">
          <cell r="A3541" t="str">
            <v/>
          </cell>
        </row>
        <row r="3542">
          <cell r="A3542" t="str">
            <v/>
          </cell>
        </row>
        <row r="3543">
          <cell r="A3543" t="str">
            <v/>
          </cell>
        </row>
        <row r="3544">
          <cell r="A3544" t="str">
            <v/>
          </cell>
        </row>
        <row r="3545">
          <cell r="A3545" t="str">
            <v/>
          </cell>
        </row>
        <row r="3546">
          <cell r="A3546" t="str">
            <v/>
          </cell>
        </row>
        <row r="3547">
          <cell r="A3547" t="str">
            <v/>
          </cell>
        </row>
        <row r="3548">
          <cell r="A3548" t="str">
            <v/>
          </cell>
        </row>
        <row r="3549">
          <cell r="A3549" t="str">
            <v/>
          </cell>
        </row>
        <row r="3550">
          <cell r="A3550" t="str">
            <v/>
          </cell>
        </row>
        <row r="3551">
          <cell r="A3551" t="str">
            <v/>
          </cell>
        </row>
        <row r="3552">
          <cell r="A3552" t="str">
            <v/>
          </cell>
        </row>
        <row r="3553">
          <cell r="A3553" t="str">
            <v/>
          </cell>
        </row>
        <row r="3554">
          <cell r="A3554" t="str">
            <v/>
          </cell>
        </row>
        <row r="3555">
          <cell r="A3555" t="str">
            <v/>
          </cell>
        </row>
        <row r="3556">
          <cell r="A3556" t="str">
            <v/>
          </cell>
        </row>
        <row r="3557">
          <cell r="A3557" t="str">
            <v/>
          </cell>
        </row>
        <row r="3558">
          <cell r="A3558" t="str">
            <v/>
          </cell>
        </row>
        <row r="3559">
          <cell r="A3559" t="str">
            <v/>
          </cell>
        </row>
        <row r="3560">
          <cell r="A3560" t="str">
            <v/>
          </cell>
        </row>
        <row r="3561">
          <cell r="A3561" t="str">
            <v/>
          </cell>
        </row>
        <row r="3562">
          <cell r="A3562" t="str">
            <v/>
          </cell>
        </row>
        <row r="3563">
          <cell r="A3563" t="str">
            <v/>
          </cell>
        </row>
        <row r="3564">
          <cell r="A3564" t="str">
            <v/>
          </cell>
        </row>
        <row r="3565">
          <cell r="A3565" t="str">
            <v/>
          </cell>
        </row>
        <row r="3566">
          <cell r="A3566" t="str">
            <v/>
          </cell>
        </row>
        <row r="3567">
          <cell r="A3567" t="str">
            <v/>
          </cell>
        </row>
        <row r="3568">
          <cell r="A3568" t="str">
            <v/>
          </cell>
        </row>
        <row r="3569">
          <cell r="A3569" t="str">
            <v/>
          </cell>
        </row>
        <row r="3570">
          <cell r="A3570" t="str">
            <v/>
          </cell>
        </row>
        <row r="3571">
          <cell r="A3571" t="str">
            <v/>
          </cell>
        </row>
        <row r="3572">
          <cell r="A3572" t="str">
            <v/>
          </cell>
        </row>
        <row r="3573">
          <cell r="A3573" t="str">
            <v/>
          </cell>
        </row>
        <row r="3574">
          <cell r="A3574" t="str">
            <v/>
          </cell>
        </row>
        <row r="3575">
          <cell r="A3575" t="str">
            <v/>
          </cell>
        </row>
        <row r="3576">
          <cell r="A3576" t="str">
            <v/>
          </cell>
        </row>
        <row r="3577">
          <cell r="A3577" t="str">
            <v/>
          </cell>
        </row>
        <row r="3578">
          <cell r="A3578" t="str">
            <v/>
          </cell>
        </row>
        <row r="3579">
          <cell r="A3579" t="str">
            <v/>
          </cell>
        </row>
        <row r="3580">
          <cell r="A3580" t="str">
            <v/>
          </cell>
        </row>
        <row r="3581">
          <cell r="A3581" t="str">
            <v/>
          </cell>
        </row>
        <row r="3582">
          <cell r="A3582" t="str">
            <v/>
          </cell>
        </row>
        <row r="3583">
          <cell r="A3583" t="str">
            <v/>
          </cell>
        </row>
        <row r="3584">
          <cell r="A3584" t="str">
            <v/>
          </cell>
        </row>
        <row r="3585">
          <cell r="A3585" t="str">
            <v/>
          </cell>
        </row>
        <row r="3586">
          <cell r="A3586" t="str">
            <v/>
          </cell>
        </row>
        <row r="3587">
          <cell r="A3587" t="str">
            <v/>
          </cell>
        </row>
        <row r="3588">
          <cell r="A3588" t="str">
            <v/>
          </cell>
        </row>
        <row r="3589">
          <cell r="A3589" t="str">
            <v/>
          </cell>
        </row>
        <row r="3590">
          <cell r="A3590" t="str">
            <v/>
          </cell>
        </row>
        <row r="3591">
          <cell r="A3591" t="str">
            <v/>
          </cell>
        </row>
        <row r="3592">
          <cell r="A3592" t="str">
            <v/>
          </cell>
        </row>
        <row r="3593">
          <cell r="A3593" t="str">
            <v/>
          </cell>
        </row>
        <row r="3594">
          <cell r="A3594" t="str">
            <v/>
          </cell>
        </row>
        <row r="3595">
          <cell r="A3595" t="str">
            <v/>
          </cell>
        </row>
        <row r="3596">
          <cell r="A3596" t="str">
            <v/>
          </cell>
        </row>
        <row r="3597">
          <cell r="A3597" t="str">
            <v/>
          </cell>
        </row>
        <row r="3598">
          <cell r="A3598" t="str">
            <v/>
          </cell>
        </row>
        <row r="3599">
          <cell r="A3599" t="str">
            <v/>
          </cell>
        </row>
        <row r="3600">
          <cell r="A3600" t="str">
            <v/>
          </cell>
        </row>
        <row r="3601">
          <cell r="A3601" t="str">
            <v/>
          </cell>
        </row>
        <row r="3602">
          <cell r="A3602" t="str">
            <v/>
          </cell>
        </row>
        <row r="3603">
          <cell r="A3603" t="str">
            <v/>
          </cell>
        </row>
        <row r="3604">
          <cell r="A3604" t="str">
            <v/>
          </cell>
        </row>
        <row r="3605">
          <cell r="A3605" t="str">
            <v/>
          </cell>
        </row>
        <row r="3606">
          <cell r="A3606" t="str">
            <v/>
          </cell>
        </row>
        <row r="3607">
          <cell r="A3607" t="str">
            <v/>
          </cell>
        </row>
        <row r="3608">
          <cell r="A3608" t="str">
            <v/>
          </cell>
        </row>
        <row r="3609">
          <cell r="A3609" t="str">
            <v/>
          </cell>
        </row>
        <row r="3610">
          <cell r="A3610" t="str">
            <v/>
          </cell>
        </row>
        <row r="3611">
          <cell r="A3611" t="str">
            <v/>
          </cell>
        </row>
        <row r="3612">
          <cell r="A3612" t="str">
            <v/>
          </cell>
        </row>
        <row r="3613">
          <cell r="A3613" t="str">
            <v/>
          </cell>
        </row>
        <row r="3614">
          <cell r="A3614" t="str">
            <v/>
          </cell>
        </row>
        <row r="3615">
          <cell r="A3615" t="str">
            <v/>
          </cell>
        </row>
        <row r="3616">
          <cell r="A3616" t="str">
            <v/>
          </cell>
        </row>
        <row r="3617">
          <cell r="A3617" t="str">
            <v/>
          </cell>
        </row>
        <row r="3618">
          <cell r="A3618" t="str">
            <v/>
          </cell>
        </row>
        <row r="3619">
          <cell r="A3619" t="str">
            <v/>
          </cell>
        </row>
        <row r="3620">
          <cell r="A3620" t="str">
            <v/>
          </cell>
        </row>
        <row r="3621">
          <cell r="A3621" t="str">
            <v/>
          </cell>
        </row>
        <row r="3622">
          <cell r="A3622" t="str">
            <v/>
          </cell>
        </row>
        <row r="3623">
          <cell r="A3623" t="str">
            <v/>
          </cell>
        </row>
        <row r="3624">
          <cell r="A3624" t="str">
            <v/>
          </cell>
        </row>
        <row r="3625">
          <cell r="A3625" t="str">
            <v/>
          </cell>
        </row>
        <row r="3626">
          <cell r="A3626" t="str">
            <v/>
          </cell>
        </row>
        <row r="3627">
          <cell r="A3627" t="str">
            <v/>
          </cell>
        </row>
        <row r="3628">
          <cell r="A3628" t="str">
            <v/>
          </cell>
        </row>
        <row r="3629">
          <cell r="A3629" t="str">
            <v/>
          </cell>
        </row>
        <row r="3630">
          <cell r="A3630" t="str">
            <v/>
          </cell>
        </row>
        <row r="3631">
          <cell r="A3631" t="str">
            <v/>
          </cell>
        </row>
        <row r="3632">
          <cell r="A3632" t="str">
            <v/>
          </cell>
        </row>
        <row r="3633">
          <cell r="A3633" t="str">
            <v/>
          </cell>
        </row>
        <row r="3634">
          <cell r="A3634" t="str">
            <v/>
          </cell>
        </row>
        <row r="3635">
          <cell r="A3635" t="str">
            <v/>
          </cell>
        </row>
        <row r="3636">
          <cell r="A3636" t="str">
            <v/>
          </cell>
        </row>
        <row r="3637">
          <cell r="A3637" t="str">
            <v/>
          </cell>
        </row>
        <row r="3638">
          <cell r="A3638" t="str">
            <v/>
          </cell>
        </row>
        <row r="3639">
          <cell r="A3639" t="str">
            <v/>
          </cell>
        </row>
        <row r="3640">
          <cell r="A3640" t="str">
            <v/>
          </cell>
        </row>
        <row r="3641">
          <cell r="A3641" t="str">
            <v/>
          </cell>
        </row>
        <row r="3642">
          <cell r="A3642" t="str">
            <v/>
          </cell>
        </row>
        <row r="3643">
          <cell r="A3643" t="str">
            <v/>
          </cell>
        </row>
        <row r="3644">
          <cell r="A3644" t="str">
            <v/>
          </cell>
        </row>
        <row r="3645">
          <cell r="A3645" t="str">
            <v/>
          </cell>
        </row>
        <row r="3646">
          <cell r="A3646" t="str">
            <v/>
          </cell>
        </row>
        <row r="3647">
          <cell r="A3647" t="str">
            <v/>
          </cell>
        </row>
        <row r="3648">
          <cell r="A3648" t="str">
            <v/>
          </cell>
        </row>
        <row r="3649">
          <cell r="A3649" t="str">
            <v/>
          </cell>
        </row>
        <row r="3650">
          <cell r="A3650" t="str">
            <v/>
          </cell>
        </row>
        <row r="3651">
          <cell r="A3651" t="str">
            <v/>
          </cell>
        </row>
        <row r="3652">
          <cell r="A3652" t="str">
            <v/>
          </cell>
        </row>
        <row r="3653">
          <cell r="A3653" t="str">
            <v/>
          </cell>
        </row>
        <row r="3654">
          <cell r="A3654" t="str">
            <v/>
          </cell>
        </row>
        <row r="3655">
          <cell r="A3655" t="str">
            <v/>
          </cell>
        </row>
        <row r="3656">
          <cell r="A3656" t="str">
            <v/>
          </cell>
        </row>
        <row r="3657">
          <cell r="A3657" t="str">
            <v/>
          </cell>
        </row>
        <row r="3658">
          <cell r="A3658" t="str">
            <v/>
          </cell>
        </row>
        <row r="3659">
          <cell r="A3659" t="str">
            <v/>
          </cell>
        </row>
        <row r="3660">
          <cell r="A3660" t="str">
            <v/>
          </cell>
        </row>
        <row r="3661">
          <cell r="A3661" t="str">
            <v/>
          </cell>
        </row>
        <row r="3662">
          <cell r="A3662" t="str">
            <v/>
          </cell>
        </row>
        <row r="3663">
          <cell r="A3663" t="str">
            <v/>
          </cell>
        </row>
        <row r="3664">
          <cell r="A3664" t="str">
            <v/>
          </cell>
        </row>
        <row r="3665">
          <cell r="A3665" t="str">
            <v/>
          </cell>
        </row>
        <row r="3666">
          <cell r="A3666" t="str">
            <v/>
          </cell>
        </row>
        <row r="3667">
          <cell r="A3667" t="str">
            <v/>
          </cell>
        </row>
        <row r="3668">
          <cell r="A3668" t="str">
            <v/>
          </cell>
        </row>
        <row r="3669">
          <cell r="A3669" t="str">
            <v/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  <row r="3919">
          <cell r="A3919" t="str">
            <v/>
          </cell>
        </row>
        <row r="3920">
          <cell r="A3920" t="str">
            <v/>
          </cell>
        </row>
        <row r="3921">
          <cell r="A3921" t="str">
            <v/>
          </cell>
        </row>
        <row r="3922">
          <cell r="A3922" t="str">
            <v/>
          </cell>
        </row>
        <row r="3923">
          <cell r="A3923" t="str">
            <v/>
          </cell>
        </row>
        <row r="3924">
          <cell r="A3924" t="str">
            <v/>
          </cell>
        </row>
        <row r="3925">
          <cell r="A3925" t="str">
            <v/>
          </cell>
        </row>
        <row r="3926">
          <cell r="A3926" t="str">
            <v/>
          </cell>
        </row>
        <row r="3927">
          <cell r="A3927" t="str">
            <v/>
          </cell>
        </row>
        <row r="3928">
          <cell r="A3928" t="str">
            <v/>
          </cell>
        </row>
        <row r="3929">
          <cell r="A3929" t="str">
            <v/>
          </cell>
        </row>
        <row r="3930">
          <cell r="A3930" t="str">
            <v/>
          </cell>
        </row>
        <row r="3931">
          <cell r="A3931" t="str">
            <v/>
          </cell>
        </row>
        <row r="3932">
          <cell r="A3932" t="str">
            <v/>
          </cell>
        </row>
        <row r="3933">
          <cell r="A3933" t="str">
            <v/>
          </cell>
        </row>
        <row r="3934">
          <cell r="A3934" t="str">
            <v/>
          </cell>
        </row>
        <row r="3935">
          <cell r="A3935" t="str">
            <v/>
          </cell>
        </row>
        <row r="3936">
          <cell r="A3936" t="str">
            <v/>
          </cell>
        </row>
        <row r="3937">
          <cell r="A3937" t="str">
            <v/>
          </cell>
        </row>
        <row r="3938">
          <cell r="A3938" t="str">
            <v/>
          </cell>
        </row>
        <row r="3939">
          <cell r="A3939" t="str">
            <v/>
          </cell>
        </row>
        <row r="3940">
          <cell r="A3940" t="str">
            <v/>
          </cell>
        </row>
        <row r="3941">
          <cell r="A3941" t="str">
            <v/>
          </cell>
        </row>
        <row r="3942">
          <cell r="A3942" t="str">
            <v/>
          </cell>
        </row>
        <row r="3943">
          <cell r="A3943" t="str">
            <v/>
          </cell>
        </row>
        <row r="3944">
          <cell r="A3944" t="str">
            <v/>
          </cell>
        </row>
        <row r="3945">
          <cell r="A3945" t="str">
            <v/>
          </cell>
        </row>
        <row r="3946">
          <cell r="A3946" t="str">
            <v/>
          </cell>
        </row>
        <row r="3947">
          <cell r="A3947" t="str">
            <v/>
          </cell>
        </row>
        <row r="3948">
          <cell r="A3948" t="str">
            <v/>
          </cell>
        </row>
        <row r="3949">
          <cell r="A3949" t="str">
            <v/>
          </cell>
        </row>
        <row r="3950">
          <cell r="A3950" t="str">
            <v/>
          </cell>
        </row>
        <row r="3951">
          <cell r="A3951" t="str">
            <v/>
          </cell>
        </row>
        <row r="3952">
          <cell r="A3952" t="str">
            <v/>
          </cell>
        </row>
        <row r="3953">
          <cell r="A3953" t="str">
            <v/>
          </cell>
        </row>
        <row r="3954">
          <cell r="A3954" t="str">
            <v/>
          </cell>
        </row>
        <row r="3955">
          <cell r="A3955" t="str">
            <v/>
          </cell>
        </row>
        <row r="3956">
          <cell r="A3956" t="str">
            <v/>
          </cell>
        </row>
        <row r="3957">
          <cell r="A3957" t="str">
            <v/>
          </cell>
        </row>
        <row r="3958">
          <cell r="A3958" t="str">
            <v/>
          </cell>
        </row>
        <row r="3959">
          <cell r="A3959" t="str">
            <v/>
          </cell>
        </row>
        <row r="3960">
          <cell r="A3960" t="str">
            <v/>
          </cell>
        </row>
        <row r="3961">
          <cell r="A3961" t="str">
            <v/>
          </cell>
        </row>
        <row r="3962">
          <cell r="A3962" t="str">
            <v/>
          </cell>
        </row>
        <row r="3963">
          <cell r="A3963" t="str">
            <v/>
          </cell>
        </row>
        <row r="3964">
          <cell r="A3964" t="str">
            <v/>
          </cell>
        </row>
        <row r="3965">
          <cell r="A3965" t="str">
            <v/>
          </cell>
        </row>
        <row r="3966">
          <cell r="A3966" t="str">
            <v/>
          </cell>
        </row>
        <row r="3967">
          <cell r="A3967" t="str">
            <v/>
          </cell>
        </row>
        <row r="3968">
          <cell r="A3968" t="str">
            <v/>
          </cell>
        </row>
        <row r="3969">
          <cell r="A3969" t="str">
            <v/>
          </cell>
        </row>
        <row r="3970">
          <cell r="A3970" t="str">
            <v/>
          </cell>
        </row>
        <row r="3971">
          <cell r="A3971" t="str">
            <v/>
          </cell>
        </row>
        <row r="3972">
          <cell r="A3972" t="str">
            <v/>
          </cell>
        </row>
        <row r="3973">
          <cell r="A3973" t="str">
            <v/>
          </cell>
        </row>
        <row r="3974">
          <cell r="A3974" t="str">
            <v/>
          </cell>
        </row>
        <row r="3975">
          <cell r="A3975" t="str">
            <v/>
          </cell>
        </row>
        <row r="3976">
          <cell r="A3976" t="str">
            <v/>
          </cell>
        </row>
        <row r="3977">
          <cell r="A3977" t="str">
            <v/>
          </cell>
        </row>
        <row r="3978">
          <cell r="A3978" t="str">
            <v/>
          </cell>
        </row>
        <row r="3979">
          <cell r="A3979" t="str">
            <v/>
          </cell>
        </row>
        <row r="3980">
          <cell r="A3980" t="str">
            <v/>
          </cell>
        </row>
        <row r="3981">
          <cell r="A3981" t="str">
            <v/>
          </cell>
        </row>
        <row r="3982">
          <cell r="A3982" t="str">
            <v/>
          </cell>
        </row>
        <row r="3983">
          <cell r="A3983" t="str">
            <v/>
          </cell>
        </row>
        <row r="3984">
          <cell r="A3984" t="str">
            <v/>
          </cell>
        </row>
        <row r="3985">
          <cell r="A3985" t="str">
            <v/>
          </cell>
        </row>
        <row r="3986">
          <cell r="A3986" t="str">
            <v/>
          </cell>
        </row>
        <row r="3987">
          <cell r="A3987" t="str">
            <v/>
          </cell>
        </row>
        <row r="3988">
          <cell r="A3988" t="str">
            <v/>
          </cell>
        </row>
        <row r="3989">
          <cell r="A3989" t="str">
            <v/>
          </cell>
        </row>
        <row r="3990">
          <cell r="A3990" t="str">
            <v/>
          </cell>
        </row>
        <row r="3991">
          <cell r="A3991" t="str">
            <v/>
          </cell>
        </row>
        <row r="3992">
          <cell r="A3992" t="str">
            <v/>
          </cell>
        </row>
        <row r="3993">
          <cell r="A3993" t="str">
            <v/>
          </cell>
        </row>
        <row r="3994">
          <cell r="A3994" t="str">
            <v/>
          </cell>
        </row>
        <row r="3995">
          <cell r="A3995" t="str">
            <v/>
          </cell>
        </row>
        <row r="3996">
          <cell r="A3996" t="str">
            <v/>
          </cell>
        </row>
        <row r="3997">
          <cell r="A3997" t="str">
            <v/>
          </cell>
        </row>
        <row r="3998">
          <cell r="A3998" t="str">
            <v/>
          </cell>
        </row>
        <row r="3999">
          <cell r="A3999" t="str">
            <v/>
          </cell>
        </row>
        <row r="4000">
          <cell r="A4000" t="str">
            <v/>
          </cell>
        </row>
        <row r="4001">
          <cell r="A4001" t="str">
            <v/>
          </cell>
        </row>
        <row r="4002">
          <cell r="A4002" t="str">
            <v/>
          </cell>
        </row>
        <row r="4003">
          <cell r="A4003" t="str">
            <v/>
          </cell>
        </row>
        <row r="4004">
          <cell r="A4004" t="str">
            <v/>
          </cell>
        </row>
        <row r="4005">
          <cell r="A4005" t="str">
            <v/>
          </cell>
        </row>
        <row r="4006">
          <cell r="A4006" t="str">
            <v/>
          </cell>
        </row>
        <row r="4007">
          <cell r="A4007" t="str">
            <v/>
          </cell>
        </row>
        <row r="4008">
          <cell r="A4008" t="str">
            <v/>
          </cell>
        </row>
        <row r="4009">
          <cell r="A4009" t="str">
            <v/>
          </cell>
        </row>
        <row r="4010">
          <cell r="A4010" t="str">
            <v/>
          </cell>
        </row>
        <row r="4011">
          <cell r="A4011" t="str">
            <v/>
          </cell>
        </row>
        <row r="4012">
          <cell r="A4012" t="str">
            <v/>
          </cell>
        </row>
        <row r="4013">
          <cell r="A4013" t="str">
            <v/>
          </cell>
        </row>
        <row r="4014">
          <cell r="A4014" t="str">
            <v/>
          </cell>
        </row>
        <row r="4015">
          <cell r="A4015" t="str">
            <v/>
          </cell>
        </row>
        <row r="4016">
          <cell r="A4016" t="str">
            <v/>
          </cell>
        </row>
        <row r="4017">
          <cell r="A4017" t="str">
            <v/>
          </cell>
        </row>
        <row r="4018">
          <cell r="A4018" t="str">
            <v/>
          </cell>
        </row>
        <row r="4019">
          <cell r="A4019" t="str">
            <v/>
          </cell>
        </row>
        <row r="4020">
          <cell r="A4020" t="str">
            <v/>
          </cell>
        </row>
        <row r="4021">
          <cell r="A4021" t="str">
            <v/>
          </cell>
        </row>
        <row r="4022">
          <cell r="A4022" t="str">
            <v/>
          </cell>
        </row>
        <row r="4023">
          <cell r="A4023" t="str">
            <v/>
          </cell>
        </row>
        <row r="4024">
          <cell r="A4024" t="str">
            <v/>
          </cell>
        </row>
        <row r="4025">
          <cell r="A4025" t="str">
            <v/>
          </cell>
        </row>
        <row r="4026">
          <cell r="A4026" t="str">
            <v/>
          </cell>
        </row>
        <row r="4027">
          <cell r="A4027" t="str">
            <v/>
          </cell>
        </row>
        <row r="4028">
          <cell r="A4028" t="str">
            <v/>
          </cell>
        </row>
        <row r="4029">
          <cell r="A4029" t="str">
            <v/>
          </cell>
        </row>
        <row r="4030">
          <cell r="A4030" t="str">
            <v/>
          </cell>
        </row>
        <row r="4031">
          <cell r="A4031" t="str">
            <v/>
          </cell>
        </row>
        <row r="4032">
          <cell r="A4032" t="str">
            <v/>
          </cell>
        </row>
        <row r="4033">
          <cell r="A4033" t="str">
            <v/>
          </cell>
        </row>
        <row r="4034">
          <cell r="A4034" t="str">
            <v/>
          </cell>
        </row>
        <row r="4035">
          <cell r="A4035" t="str">
            <v/>
          </cell>
        </row>
        <row r="4036">
          <cell r="A4036" t="str">
            <v/>
          </cell>
        </row>
        <row r="4037">
          <cell r="A4037" t="str">
            <v/>
          </cell>
        </row>
        <row r="4038">
          <cell r="A4038" t="str">
            <v/>
          </cell>
        </row>
        <row r="4039">
          <cell r="A4039" t="str">
            <v/>
          </cell>
        </row>
        <row r="4040">
          <cell r="A4040" t="str">
            <v/>
          </cell>
        </row>
        <row r="4041">
          <cell r="A4041" t="str">
            <v/>
          </cell>
        </row>
        <row r="4042">
          <cell r="A4042" t="str">
            <v/>
          </cell>
        </row>
        <row r="4043">
          <cell r="A4043" t="str">
            <v/>
          </cell>
        </row>
        <row r="4044">
          <cell r="A4044" t="str">
            <v/>
          </cell>
        </row>
        <row r="4045">
          <cell r="A4045" t="str">
            <v/>
          </cell>
        </row>
        <row r="4046">
          <cell r="A4046" t="str">
            <v/>
          </cell>
        </row>
        <row r="4047">
          <cell r="A4047" t="str">
            <v/>
          </cell>
        </row>
        <row r="4048">
          <cell r="A4048" t="str">
            <v/>
          </cell>
        </row>
        <row r="4049">
          <cell r="A4049" t="str">
            <v/>
          </cell>
        </row>
        <row r="4050">
          <cell r="A4050" t="str">
            <v/>
          </cell>
        </row>
        <row r="4051">
          <cell r="A4051" t="str">
            <v/>
          </cell>
        </row>
        <row r="4052">
          <cell r="A4052" t="str">
            <v/>
          </cell>
        </row>
        <row r="4053">
          <cell r="A4053" t="str">
            <v/>
          </cell>
        </row>
        <row r="4054">
          <cell r="A4054" t="str">
            <v/>
          </cell>
        </row>
        <row r="4055">
          <cell r="A4055" t="str">
            <v/>
          </cell>
        </row>
        <row r="4056">
          <cell r="A4056" t="str">
            <v/>
          </cell>
        </row>
        <row r="4057">
          <cell r="A4057" t="str">
            <v/>
          </cell>
        </row>
        <row r="4058">
          <cell r="A4058" t="str">
            <v/>
          </cell>
        </row>
        <row r="4059">
          <cell r="A4059" t="str">
            <v/>
          </cell>
        </row>
        <row r="4060">
          <cell r="A4060" t="str">
            <v/>
          </cell>
        </row>
        <row r="4061">
          <cell r="A4061" t="str">
            <v/>
          </cell>
        </row>
        <row r="4062">
          <cell r="A4062" t="str">
            <v/>
          </cell>
        </row>
        <row r="4063">
          <cell r="A4063" t="str">
            <v/>
          </cell>
        </row>
        <row r="4064">
          <cell r="A4064" t="str">
            <v/>
          </cell>
        </row>
        <row r="4065">
          <cell r="A4065" t="str">
            <v/>
          </cell>
        </row>
        <row r="4066">
          <cell r="A4066" t="str">
            <v/>
          </cell>
        </row>
        <row r="4067">
          <cell r="A4067" t="str">
            <v/>
          </cell>
        </row>
        <row r="4068">
          <cell r="A4068" t="str">
            <v/>
          </cell>
        </row>
        <row r="4069">
          <cell r="A4069" t="str">
            <v/>
          </cell>
        </row>
        <row r="4070">
          <cell r="A4070" t="str">
            <v/>
          </cell>
        </row>
        <row r="4071">
          <cell r="A4071" t="str">
            <v/>
          </cell>
        </row>
        <row r="4072">
          <cell r="A4072" t="str">
            <v/>
          </cell>
        </row>
        <row r="4073">
          <cell r="A4073" t="str">
            <v/>
          </cell>
        </row>
        <row r="4074">
          <cell r="A4074" t="str">
            <v/>
          </cell>
        </row>
        <row r="4075">
          <cell r="A4075" t="str">
            <v/>
          </cell>
        </row>
        <row r="4076">
          <cell r="A4076" t="str">
            <v/>
          </cell>
        </row>
        <row r="4077">
          <cell r="A4077" t="str">
            <v/>
          </cell>
        </row>
        <row r="4078">
          <cell r="A4078" t="str">
            <v/>
          </cell>
        </row>
        <row r="4079">
          <cell r="A4079" t="str">
            <v/>
          </cell>
        </row>
        <row r="4080">
          <cell r="A4080" t="str">
            <v/>
          </cell>
        </row>
        <row r="4081">
          <cell r="A4081" t="str">
            <v/>
          </cell>
        </row>
        <row r="4082">
          <cell r="A4082" t="str">
            <v/>
          </cell>
        </row>
        <row r="4083">
          <cell r="A4083" t="str">
            <v/>
          </cell>
        </row>
        <row r="4084">
          <cell r="A4084" t="str">
            <v/>
          </cell>
        </row>
        <row r="4085">
          <cell r="A4085" t="str">
            <v/>
          </cell>
        </row>
        <row r="4086">
          <cell r="A4086" t="str">
            <v/>
          </cell>
        </row>
        <row r="4087">
          <cell r="A4087" t="str">
            <v/>
          </cell>
        </row>
        <row r="4088">
          <cell r="A4088" t="str">
            <v/>
          </cell>
        </row>
        <row r="4089">
          <cell r="A4089" t="str">
            <v/>
          </cell>
        </row>
        <row r="4090">
          <cell r="A4090" t="str">
            <v/>
          </cell>
        </row>
        <row r="4091">
          <cell r="A4091" t="str">
            <v/>
          </cell>
        </row>
        <row r="4092">
          <cell r="A4092" t="str">
            <v/>
          </cell>
        </row>
        <row r="4093">
          <cell r="A4093" t="str">
            <v/>
          </cell>
        </row>
        <row r="4094">
          <cell r="A4094" t="str">
            <v/>
          </cell>
        </row>
        <row r="4095">
          <cell r="A4095" t="str">
            <v/>
          </cell>
        </row>
        <row r="4096">
          <cell r="A4096" t="str">
            <v/>
          </cell>
        </row>
        <row r="4097">
          <cell r="A4097" t="str">
            <v/>
          </cell>
        </row>
        <row r="4098">
          <cell r="A4098" t="str">
            <v/>
          </cell>
        </row>
        <row r="4099">
          <cell r="A4099" t="str">
            <v/>
          </cell>
        </row>
        <row r="4100">
          <cell r="A4100" t="str">
            <v/>
          </cell>
        </row>
        <row r="4101">
          <cell r="A4101" t="str">
            <v/>
          </cell>
        </row>
        <row r="4102">
          <cell r="A4102" t="str">
            <v/>
          </cell>
        </row>
        <row r="4103">
          <cell r="A4103" t="str">
            <v/>
          </cell>
        </row>
        <row r="4104">
          <cell r="A4104" t="str">
            <v/>
          </cell>
        </row>
        <row r="4105">
          <cell r="A4105" t="str">
            <v/>
          </cell>
        </row>
        <row r="4106">
          <cell r="A4106" t="str">
            <v/>
          </cell>
        </row>
        <row r="4107">
          <cell r="A4107" t="str">
            <v/>
          </cell>
        </row>
        <row r="4108">
          <cell r="A4108" t="str">
            <v/>
          </cell>
        </row>
        <row r="4109">
          <cell r="A4109" t="str">
            <v/>
          </cell>
        </row>
        <row r="4110">
          <cell r="A4110" t="str">
            <v/>
          </cell>
        </row>
        <row r="4111">
          <cell r="A4111" t="str">
            <v/>
          </cell>
        </row>
        <row r="4112">
          <cell r="A4112" t="str">
            <v/>
          </cell>
        </row>
        <row r="4113">
          <cell r="A4113" t="str">
            <v/>
          </cell>
        </row>
        <row r="4114">
          <cell r="A4114" t="str">
            <v/>
          </cell>
        </row>
        <row r="4115">
          <cell r="A4115" t="str">
            <v/>
          </cell>
        </row>
        <row r="4116">
          <cell r="A4116" t="str">
            <v/>
          </cell>
        </row>
        <row r="4117">
          <cell r="A4117" t="str">
            <v/>
          </cell>
        </row>
        <row r="4118">
          <cell r="A4118" t="str">
            <v/>
          </cell>
        </row>
        <row r="4119">
          <cell r="A4119" t="str">
            <v/>
          </cell>
        </row>
        <row r="4120">
          <cell r="A4120" t="str">
            <v/>
          </cell>
        </row>
        <row r="4121">
          <cell r="A4121" t="str">
            <v/>
          </cell>
        </row>
        <row r="4122">
          <cell r="A4122" t="str">
            <v/>
          </cell>
        </row>
        <row r="4123">
          <cell r="A4123" t="str">
            <v/>
          </cell>
        </row>
        <row r="4124">
          <cell r="A4124" t="str">
            <v/>
          </cell>
        </row>
        <row r="4125">
          <cell r="A4125" t="str">
            <v/>
          </cell>
        </row>
        <row r="4126">
          <cell r="A4126" t="str">
            <v/>
          </cell>
        </row>
        <row r="4127">
          <cell r="A4127" t="str">
            <v/>
          </cell>
        </row>
        <row r="4128">
          <cell r="A4128" t="str">
            <v/>
          </cell>
        </row>
        <row r="4129">
          <cell r="A4129" t="str">
            <v/>
          </cell>
        </row>
        <row r="4130">
          <cell r="A4130" t="str">
            <v/>
          </cell>
        </row>
        <row r="4131">
          <cell r="A4131" t="str">
            <v/>
          </cell>
        </row>
        <row r="4132">
          <cell r="A4132" t="str">
            <v/>
          </cell>
        </row>
        <row r="4133">
          <cell r="A4133" t="str">
            <v/>
          </cell>
        </row>
        <row r="4134">
          <cell r="A4134" t="str">
            <v/>
          </cell>
        </row>
        <row r="4135">
          <cell r="A4135" t="str">
            <v/>
          </cell>
        </row>
        <row r="4136">
          <cell r="A4136" t="str">
            <v/>
          </cell>
        </row>
        <row r="4137">
          <cell r="A4137" t="str">
            <v/>
          </cell>
        </row>
        <row r="4138">
          <cell r="A4138" t="str">
            <v/>
          </cell>
        </row>
        <row r="4139">
          <cell r="A4139" t="str">
            <v/>
          </cell>
        </row>
        <row r="4140">
          <cell r="A4140" t="str">
            <v/>
          </cell>
        </row>
        <row r="4141">
          <cell r="A4141" t="str">
            <v/>
          </cell>
        </row>
        <row r="4142">
          <cell r="A4142" t="str">
            <v/>
          </cell>
        </row>
        <row r="4143">
          <cell r="A4143" t="str">
            <v/>
          </cell>
        </row>
        <row r="4144">
          <cell r="A4144" t="str">
            <v/>
          </cell>
        </row>
        <row r="4145">
          <cell r="A4145" t="str">
            <v/>
          </cell>
        </row>
        <row r="4146">
          <cell r="A4146" t="str">
            <v/>
          </cell>
        </row>
        <row r="4147">
          <cell r="A4147" t="str">
            <v/>
          </cell>
        </row>
        <row r="4148">
          <cell r="A4148" t="str">
            <v/>
          </cell>
        </row>
        <row r="4149">
          <cell r="A4149" t="str">
            <v/>
          </cell>
        </row>
        <row r="4150">
          <cell r="A4150" t="str">
            <v/>
          </cell>
        </row>
        <row r="4151">
          <cell r="A4151" t="str">
            <v/>
          </cell>
        </row>
        <row r="4152">
          <cell r="A4152" t="str">
            <v/>
          </cell>
        </row>
        <row r="4153">
          <cell r="A4153" t="str">
            <v/>
          </cell>
        </row>
        <row r="4154">
          <cell r="A4154" t="str">
            <v/>
          </cell>
        </row>
        <row r="4155">
          <cell r="A4155" t="str">
            <v/>
          </cell>
        </row>
        <row r="4156">
          <cell r="A4156" t="str">
            <v/>
          </cell>
        </row>
        <row r="4157">
          <cell r="A4157" t="str">
            <v/>
          </cell>
        </row>
        <row r="4158">
          <cell r="A4158" t="str">
            <v/>
          </cell>
        </row>
        <row r="4159">
          <cell r="A4159" t="str">
            <v/>
          </cell>
        </row>
        <row r="4160">
          <cell r="A4160" t="str">
            <v/>
          </cell>
        </row>
        <row r="4161">
          <cell r="A4161" t="str">
            <v/>
          </cell>
        </row>
        <row r="4162">
          <cell r="A4162" t="str">
            <v/>
          </cell>
        </row>
        <row r="4163">
          <cell r="A4163" t="str">
            <v/>
          </cell>
        </row>
        <row r="4164">
          <cell r="A4164" t="str">
            <v/>
          </cell>
        </row>
        <row r="4165">
          <cell r="A4165" t="str">
            <v/>
          </cell>
        </row>
        <row r="4166">
          <cell r="A4166" t="str">
            <v/>
          </cell>
        </row>
        <row r="4167">
          <cell r="A4167" t="str">
            <v/>
          </cell>
        </row>
        <row r="4168">
          <cell r="A4168" t="str">
            <v/>
          </cell>
        </row>
        <row r="4169">
          <cell r="A4169" t="str">
            <v/>
          </cell>
        </row>
        <row r="4170">
          <cell r="A4170" t="str">
            <v/>
          </cell>
        </row>
        <row r="4171">
          <cell r="A4171" t="str">
            <v/>
          </cell>
        </row>
        <row r="4172">
          <cell r="A4172" t="str">
            <v/>
          </cell>
        </row>
        <row r="4173">
          <cell r="A4173" t="str">
            <v/>
          </cell>
        </row>
        <row r="4174">
          <cell r="A4174" t="str">
            <v/>
          </cell>
        </row>
        <row r="4175">
          <cell r="A4175" t="str">
            <v/>
          </cell>
        </row>
        <row r="4176">
          <cell r="A4176" t="str">
            <v/>
          </cell>
        </row>
        <row r="4177">
          <cell r="A4177" t="str">
            <v/>
          </cell>
        </row>
        <row r="4178">
          <cell r="A4178" t="str">
            <v/>
          </cell>
        </row>
        <row r="4179">
          <cell r="A4179" t="str">
            <v/>
          </cell>
        </row>
        <row r="4180">
          <cell r="A4180" t="str">
            <v/>
          </cell>
        </row>
        <row r="4181">
          <cell r="A4181" t="str">
            <v/>
          </cell>
        </row>
        <row r="4182">
          <cell r="A4182" t="str">
            <v/>
          </cell>
        </row>
        <row r="4183">
          <cell r="A4183" t="str">
            <v/>
          </cell>
        </row>
        <row r="4184">
          <cell r="A4184" t="str">
            <v/>
          </cell>
        </row>
        <row r="4185">
          <cell r="A4185" t="str">
            <v/>
          </cell>
        </row>
        <row r="4186">
          <cell r="A4186" t="str">
            <v/>
          </cell>
        </row>
        <row r="4187">
          <cell r="A4187" t="str">
            <v/>
          </cell>
        </row>
        <row r="4188">
          <cell r="A4188" t="str">
            <v/>
          </cell>
        </row>
        <row r="4189">
          <cell r="A4189" t="str">
            <v/>
          </cell>
        </row>
        <row r="4190">
          <cell r="A4190" t="str">
            <v/>
          </cell>
        </row>
        <row r="4191">
          <cell r="A4191" t="str">
            <v/>
          </cell>
        </row>
        <row r="4192">
          <cell r="A4192" t="str">
            <v/>
          </cell>
        </row>
        <row r="4193">
          <cell r="A4193" t="str">
            <v/>
          </cell>
        </row>
        <row r="4194">
          <cell r="A4194" t="str">
            <v/>
          </cell>
        </row>
        <row r="4195">
          <cell r="A4195" t="str">
            <v/>
          </cell>
        </row>
        <row r="4196">
          <cell r="A4196" t="str">
            <v/>
          </cell>
        </row>
        <row r="4197">
          <cell r="A4197" t="str">
            <v/>
          </cell>
        </row>
        <row r="4198">
          <cell r="A4198" t="str">
            <v/>
          </cell>
        </row>
        <row r="4199">
          <cell r="A4199" t="str">
            <v/>
          </cell>
        </row>
        <row r="4200">
          <cell r="A4200" t="str">
            <v/>
          </cell>
        </row>
        <row r="4201">
          <cell r="A4201" t="str">
            <v/>
          </cell>
        </row>
        <row r="4202">
          <cell r="A4202" t="str">
            <v/>
          </cell>
        </row>
        <row r="4203">
          <cell r="A4203" t="str">
            <v/>
          </cell>
        </row>
        <row r="4204">
          <cell r="A4204" t="str">
            <v/>
          </cell>
        </row>
        <row r="4205">
          <cell r="A4205" t="str">
            <v/>
          </cell>
        </row>
        <row r="4206">
          <cell r="A4206" t="str">
            <v/>
          </cell>
        </row>
        <row r="4207">
          <cell r="A4207" t="str">
            <v/>
          </cell>
        </row>
        <row r="4208">
          <cell r="A4208" t="str">
            <v/>
          </cell>
        </row>
        <row r="4209">
          <cell r="A4209" t="str">
            <v/>
          </cell>
        </row>
        <row r="4210">
          <cell r="A4210" t="str">
            <v/>
          </cell>
        </row>
        <row r="4211">
          <cell r="A4211" t="str">
            <v/>
          </cell>
        </row>
        <row r="4212">
          <cell r="A4212" t="str">
            <v/>
          </cell>
        </row>
        <row r="4213">
          <cell r="A4213" t="str">
            <v/>
          </cell>
        </row>
        <row r="4214">
          <cell r="A4214" t="str">
            <v/>
          </cell>
        </row>
        <row r="4215">
          <cell r="A4215" t="str">
            <v/>
          </cell>
        </row>
        <row r="4216">
          <cell r="A4216" t="str">
            <v/>
          </cell>
        </row>
        <row r="4217">
          <cell r="A4217" t="str">
            <v/>
          </cell>
        </row>
        <row r="4218">
          <cell r="A4218" t="str">
            <v/>
          </cell>
        </row>
        <row r="4219">
          <cell r="A4219" t="str">
            <v/>
          </cell>
        </row>
        <row r="4220">
          <cell r="A4220" t="str">
            <v/>
          </cell>
        </row>
        <row r="4221">
          <cell r="A4221" t="str">
            <v/>
          </cell>
        </row>
        <row r="4222">
          <cell r="A4222" t="str">
            <v/>
          </cell>
        </row>
        <row r="4223">
          <cell r="A4223" t="str">
            <v/>
          </cell>
        </row>
        <row r="4224">
          <cell r="A4224" t="str">
            <v/>
          </cell>
        </row>
        <row r="4225">
          <cell r="A4225" t="str">
            <v/>
          </cell>
        </row>
        <row r="4226">
          <cell r="A4226" t="str">
            <v/>
          </cell>
        </row>
        <row r="4227">
          <cell r="A4227" t="str">
            <v/>
          </cell>
        </row>
        <row r="4228">
          <cell r="A4228" t="str">
            <v/>
          </cell>
        </row>
        <row r="4229">
          <cell r="A4229" t="str">
            <v/>
          </cell>
        </row>
        <row r="4230">
          <cell r="A4230" t="str">
            <v/>
          </cell>
        </row>
        <row r="4231">
          <cell r="A4231" t="str">
            <v/>
          </cell>
        </row>
        <row r="4232">
          <cell r="A4232" t="str">
            <v/>
          </cell>
        </row>
        <row r="4233">
          <cell r="A4233" t="str">
            <v/>
          </cell>
        </row>
        <row r="4234">
          <cell r="A4234" t="str">
            <v/>
          </cell>
        </row>
        <row r="4235">
          <cell r="A4235" t="str">
            <v/>
          </cell>
        </row>
        <row r="4236">
          <cell r="A4236" t="str">
            <v/>
          </cell>
        </row>
        <row r="4237">
          <cell r="A4237" t="str">
            <v/>
          </cell>
        </row>
        <row r="4238">
          <cell r="A4238" t="str">
            <v/>
          </cell>
        </row>
        <row r="4239">
          <cell r="A4239" t="str">
            <v/>
          </cell>
        </row>
        <row r="4240">
          <cell r="A4240" t="str">
            <v/>
          </cell>
        </row>
        <row r="4241">
          <cell r="A4241" t="str">
            <v/>
          </cell>
        </row>
        <row r="4242">
          <cell r="A4242" t="str">
            <v/>
          </cell>
        </row>
        <row r="4243">
          <cell r="A4243" t="str">
            <v/>
          </cell>
        </row>
        <row r="4244">
          <cell r="A4244" t="str">
            <v/>
          </cell>
        </row>
        <row r="4245">
          <cell r="A4245" t="str">
            <v/>
          </cell>
        </row>
        <row r="4246">
          <cell r="A4246" t="str">
            <v/>
          </cell>
        </row>
        <row r="4247">
          <cell r="A4247" t="str">
            <v/>
          </cell>
        </row>
        <row r="4248">
          <cell r="A4248" t="str">
            <v/>
          </cell>
        </row>
        <row r="4249">
          <cell r="A4249" t="str">
            <v/>
          </cell>
        </row>
        <row r="4250">
          <cell r="A4250" t="str">
            <v/>
          </cell>
        </row>
        <row r="4251">
          <cell r="A4251" t="str">
            <v/>
          </cell>
        </row>
        <row r="4252">
          <cell r="A4252" t="str">
            <v/>
          </cell>
        </row>
        <row r="4253">
          <cell r="A4253" t="str">
            <v/>
          </cell>
        </row>
        <row r="4254">
          <cell r="A4254" t="str">
            <v/>
          </cell>
        </row>
        <row r="4255">
          <cell r="A4255" t="str">
            <v/>
          </cell>
        </row>
        <row r="4256">
          <cell r="A4256" t="str">
            <v/>
          </cell>
        </row>
        <row r="4257">
          <cell r="A4257" t="str">
            <v/>
          </cell>
        </row>
        <row r="4258">
          <cell r="A4258" t="str">
            <v/>
          </cell>
        </row>
        <row r="4259">
          <cell r="A4259" t="str">
            <v/>
          </cell>
        </row>
        <row r="4260">
          <cell r="A4260" t="str">
            <v/>
          </cell>
        </row>
        <row r="4261">
          <cell r="A4261" t="str">
            <v/>
          </cell>
        </row>
        <row r="4262">
          <cell r="A4262" t="str">
            <v/>
          </cell>
        </row>
        <row r="4263">
          <cell r="A4263" t="str">
            <v/>
          </cell>
        </row>
        <row r="4264">
          <cell r="A4264" t="str">
            <v/>
          </cell>
        </row>
        <row r="4265">
          <cell r="A4265" t="str">
            <v/>
          </cell>
        </row>
        <row r="4266">
          <cell r="A4266" t="str">
            <v/>
          </cell>
        </row>
        <row r="4267">
          <cell r="A4267" t="str">
            <v/>
          </cell>
        </row>
        <row r="4268">
          <cell r="A4268" t="str">
            <v/>
          </cell>
        </row>
        <row r="4269">
          <cell r="A4269" t="str">
            <v/>
          </cell>
        </row>
        <row r="4270">
          <cell r="A4270" t="str">
            <v/>
          </cell>
        </row>
        <row r="4271">
          <cell r="A4271" t="str">
            <v/>
          </cell>
        </row>
        <row r="4272">
          <cell r="A4272" t="str">
            <v/>
          </cell>
        </row>
        <row r="4273">
          <cell r="A4273" t="str">
            <v/>
          </cell>
        </row>
        <row r="4274">
          <cell r="A4274" t="str">
            <v/>
          </cell>
        </row>
        <row r="4275">
          <cell r="A4275" t="str">
            <v/>
          </cell>
        </row>
        <row r="4276">
          <cell r="A4276" t="str">
            <v/>
          </cell>
        </row>
        <row r="4277">
          <cell r="A4277" t="str">
            <v/>
          </cell>
        </row>
        <row r="4278">
          <cell r="A4278" t="str">
            <v/>
          </cell>
        </row>
        <row r="4279">
          <cell r="A4279" t="str">
            <v/>
          </cell>
        </row>
        <row r="4280">
          <cell r="A4280" t="str">
            <v/>
          </cell>
        </row>
        <row r="4281">
          <cell r="A4281" t="str">
            <v/>
          </cell>
        </row>
        <row r="4282">
          <cell r="A4282" t="str">
            <v/>
          </cell>
        </row>
        <row r="4283">
          <cell r="A4283" t="str">
            <v/>
          </cell>
        </row>
        <row r="4284">
          <cell r="A4284" t="str">
            <v/>
          </cell>
        </row>
        <row r="4285">
          <cell r="A4285" t="str">
            <v/>
          </cell>
        </row>
        <row r="4286">
          <cell r="A4286" t="str">
            <v/>
          </cell>
        </row>
        <row r="4287">
          <cell r="A4287" t="str">
            <v/>
          </cell>
        </row>
        <row r="4288">
          <cell r="A4288" t="str">
            <v/>
          </cell>
        </row>
        <row r="4289">
          <cell r="A4289" t="str">
            <v/>
          </cell>
        </row>
        <row r="4290">
          <cell r="A4290" t="str">
            <v/>
          </cell>
        </row>
        <row r="4291">
          <cell r="A4291" t="str">
            <v/>
          </cell>
        </row>
        <row r="4292">
          <cell r="A4292" t="str">
            <v/>
          </cell>
        </row>
        <row r="4293">
          <cell r="A4293" t="str">
            <v/>
          </cell>
        </row>
        <row r="4294">
          <cell r="A4294" t="str">
            <v/>
          </cell>
        </row>
        <row r="4295">
          <cell r="A4295" t="str">
            <v/>
          </cell>
        </row>
        <row r="4296">
          <cell r="A4296" t="str">
            <v/>
          </cell>
        </row>
        <row r="4297">
          <cell r="A4297" t="str">
            <v/>
          </cell>
        </row>
        <row r="4298">
          <cell r="A4298" t="str">
            <v/>
          </cell>
        </row>
        <row r="4299">
          <cell r="A4299" t="str">
            <v/>
          </cell>
        </row>
        <row r="4300">
          <cell r="A4300" t="str">
            <v/>
          </cell>
        </row>
        <row r="4301">
          <cell r="A4301" t="str">
            <v/>
          </cell>
        </row>
        <row r="4302">
          <cell r="A4302" t="str">
            <v/>
          </cell>
        </row>
        <row r="4303">
          <cell r="A4303" t="str">
            <v/>
          </cell>
        </row>
        <row r="4304">
          <cell r="A4304" t="str">
            <v/>
          </cell>
        </row>
        <row r="4305">
          <cell r="A4305" t="str">
            <v/>
          </cell>
        </row>
        <row r="4306">
          <cell r="A4306" t="str">
            <v/>
          </cell>
        </row>
        <row r="4307">
          <cell r="A4307" t="str">
            <v/>
          </cell>
        </row>
        <row r="4308">
          <cell r="A4308" t="str">
            <v/>
          </cell>
        </row>
        <row r="4309">
          <cell r="A4309" t="str">
            <v/>
          </cell>
        </row>
        <row r="4310">
          <cell r="A4310" t="str">
            <v/>
          </cell>
        </row>
        <row r="4311">
          <cell r="A4311" t="str">
            <v/>
          </cell>
        </row>
        <row r="4312">
          <cell r="A4312" t="str">
            <v/>
          </cell>
        </row>
        <row r="4313">
          <cell r="A4313" t="str">
            <v/>
          </cell>
        </row>
        <row r="4314">
          <cell r="A4314" t="str">
            <v/>
          </cell>
        </row>
        <row r="4315">
          <cell r="A4315" t="str">
            <v/>
          </cell>
        </row>
        <row r="4316">
          <cell r="A4316" t="str">
            <v/>
          </cell>
        </row>
        <row r="4317">
          <cell r="A4317" t="str">
            <v/>
          </cell>
        </row>
        <row r="4318">
          <cell r="A4318" t="str">
            <v/>
          </cell>
        </row>
        <row r="4319">
          <cell r="A4319" t="str">
            <v/>
          </cell>
        </row>
        <row r="4320">
          <cell r="A4320" t="str">
            <v/>
          </cell>
        </row>
        <row r="4321">
          <cell r="A4321" t="str">
            <v/>
          </cell>
        </row>
        <row r="4322">
          <cell r="A4322" t="str">
            <v/>
          </cell>
        </row>
        <row r="4323">
          <cell r="A4323" t="str">
            <v/>
          </cell>
        </row>
        <row r="4324">
          <cell r="A4324" t="str">
            <v/>
          </cell>
        </row>
        <row r="4325">
          <cell r="A4325" t="str">
            <v/>
          </cell>
        </row>
        <row r="4326">
          <cell r="A4326" t="str">
            <v/>
          </cell>
        </row>
        <row r="4327">
          <cell r="A4327" t="str">
            <v/>
          </cell>
        </row>
        <row r="4328">
          <cell r="A4328" t="str">
            <v/>
          </cell>
        </row>
        <row r="4329">
          <cell r="A4329" t="str">
            <v/>
          </cell>
        </row>
        <row r="4330">
          <cell r="A4330" t="str">
            <v/>
          </cell>
        </row>
        <row r="4331">
          <cell r="A4331" t="str">
            <v/>
          </cell>
        </row>
        <row r="4332">
          <cell r="A4332" t="str">
            <v/>
          </cell>
        </row>
        <row r="4333">
          <cell r="A4333" t="str">
            <v/>
          </cell>
        </row>
        <row r="4334">
          <cell r="A4334" t="str">
            <v/>
          </cell>
        </row>
        <row r="4335">
          <cell r="A4335" t="str">
            <v/>
          </cell>
        </row>
        <row r="4336">
          <cell r="A4336" t="str">
            <v/>
          </cell>
        </row>
        <row r="4337">
          <cell r="A4337" t="str">
            <v/>
          </cell>
        </row>
        <row r="4338">
          <cell r="A4338" t="str">
            <v/>
          </cell>
        </row>
        <row r="4339">
          <cell r="A4339" t="str">
            <v/>
          </cell>
        </row>
        <row r="4340">
          <cell r="A4340" t="str">
            <v/>
          </cell>
        </row>
        <row r="4341">
          <cell r="A4341" t="str">
            <v/>
          </cell>
        </row>
        <row r="4342">
          <cell r="A4342" t="str">
            <v/>
          </cell>
        </row>
        <row r="4343">
          <cell r="A4343" t="str">
            <v/>
          </cell>
        </row>
        <row r="4344">
          <cell r="A4344" t="str">
            <v/>
          </cell>
        </row>
        <row r="4345">
          <cell r="A4345" t="str">
            <v/>
          </cell>
        </row>
        <row r="4346">
          <cell r="A4346" t="str">
            <v/>
          </cell>
        </row>
        <row r="4347">
          <cell r="A4347" t="str">
            <v/>
          </cell>
        </row>
        <row r="4348">
          <cell r="A4348" t="str">
            <v/>
          </cell>
        </row>
        <row r="4349">
          <cell r="A4349" t="str">
            <v/>
          </cell>
        </row>
        <row r="4350">
          <cell r="A4350" t="str">
            <v/>
          </cell>
        </row>
        <row r="4351">
          <cell r="A4351" t="str">
            <v/>
          </cell>
        </row>
        <row r="4352">
          <cell r="A4352" t="str">
            <v/>
          </cell>
        </row>
        <row r="4353">
          <cell r="A4353" t="str">
            <v/>
          </cell>
        </row>
        <row r="4354">
          <cell r="A4354" t="str">
            <v/>
          </cell>
        </row>
        <row r="4355">
          <cell r="A4355" t="str">
            <v/>
          </cell>
        </row>
        <row r="4356">
          <cell r="A4356" t="str">
            <v/>
          </cell>
        </row>
        <row r="4357">
          <cell r="A4357" t="str">
            <v/>
          </cell>
        </row>
        <row r="4358">
          <cell r="A4358" t="str">
            <v/>
          </cell>
        </row>
        <row r="4359">
          <cell r="A4359" t="str">
            <v/>
          </cell>
        </row>
        <row r="4360">
          <cell r="A4360" t="str">
            <v/>
          </cell>
        </row>
        <row r="4361">
          <cell r="A4361" t="str">
            <v/>
          </cell>
        </row>
        <row r="4362">
          <cell r="A4362" t="str">
            <v/>
          </cell>
        </row>
        <row r="4363">
          <cell r="A4363" t="str">
            <v/>
          </cell>
        </row>
        <row r="4364">
          <cell r="A4364" t="str">
            <v/>
          </cell>
        </row>
        <row r="4365">
          <cell r="A4365" t="str">
            <v/>
          </cell>
        </row>
        <row r="4366">
          <cell r="A4366" t="str">
            <v/>
          </cell>
        </row>
        <row r="4367">
          <cell r="A4367" t="str">
            <v/>
          </cell>
        </row>
        <row r="4368">
          <cell r="A4368" t="str">
            <v/>
          </cell>
        </row>
        <row r="4369">
          <cell r="A4369" t="str">
            <v/>
          </cell>
        </row>
        <row r="4370">
          <cell r="A4370" t="str">
            <v/>
          </cell>
        </row>
        <row r="4371">
          <cell r="A4371" t="str">
            <v/>
          </cell>
        </row>
        <row r="4372">
          <cell r="A4372" t="str">
            <v/>
          </cell>
        </row>
        <row r="4373">
          <cell r="A4373" t="str">
            <v/>
          </cell>
        </row>
        <row r="4374">
          <cell r="A4374" t="str">
            <v/>
          </cell>
        </row>
        <row r="4375">
          <cell r="A4375" t="str">
            <v/>
          </cell>
        </row>
        <row r="4376">
          <cell r="A4376" t="str">
            <v/>
          </cell>
        </row>
        <row r="4377">
          <cell r="A4377" t="str">
            <v/>
          </cell>
        </row>
        <row r="4378">
          <cell r="A4378" t="str">
            <v/>
          </cell>
        </row>
        <row r="4379">
          <cell r="A4379" t="str">
            <v/>
          </cell>
        </row>
        <row r="4380">
          <cell r="A4380" t="str">
            <v/>
          </cell>
        </row>
        <row r="4381">
          <cell r="A4381" t="str">
            <v/>
          </cell>
        </row>
        <row r="4382">
          <cell r="A4382" t="str">
            <v/>
          </cell>
        </row>
        <row r="4383">
          <cell r="A4383" t="str">
            <v/>
          </cell>
        </row>
        <row r="4384">
          <cell r="A4384" t="str">
            <v/>
          </cell>
        </row>
        <row r="4385">
          <cell r="A4385" t="str">
            <v/>
          </cell>
        </row>
        <row r="4386">
          <cell r="A4386" t="str">
            <v/>
          </cell>
        </row>
        <row r="4387">
          <cell r="A4387" t="str">
            <v/>
          </cell>
        </row>
        <row r="4388">
          <cell r="A4388" t="str">
            <v/>
          </cell>
        </row>
        <row r="4389">
          <cell r="A4389" t="str">
            <v/>
          </cell>
        </row>
        <row r="4390">
          <cell r="A4390" t="str">
            <v/>
          </cell>
        </row>
        <row r="4391">
          <cell r="A4391" t="str">
            <v/>
          </cell>
        </row>
        <row r="4392">
          <cell r="A4392" t="str">
            <v/>
          </cell>
        </row>
        <row r="4393">
          <cell r="A4393" t="str">
            <v/>
          </cell>
        </row>
        <row r="4394">
          <cell r="A4394" t="str">
            <v/>
          </cell>
        </row>
        <row r="4395">
          <cell r="A4395" t="str">
            <v/>
          </cell>
        </row>
        <row r="4396">
          <cell r="A4396" t="str">
            <v/>
          </cell>
        </row>
        <row r="4397">
          <cell r="A4397" t="str">
            <v/>
          </cell>
        </row>
        <row r="4398">
          <cell r="A4398" t="str">
            <v/>
          </cell>
        </row>
        <row r="4399">
          <cell r="A4399" t="str">
            <v/>
          </cell>
        </row>
        <row r="4400">
          <cell r="A4400" t="str">
            <v/>
          </cell>
        </row>
        <row r="4401">
          <cell r="A4401" t="str">
            <v/>
          </cell>
        </row>
        <row r="4402">
          <cell r="A4402" t="str">
            <v/>
          </cell>
        </row>
        <row r="4403">
          <cell r="A4403" t="str">
            <v/>
          </cell>
        </row>
        <row r="4404">
          <cell r="A4404" t="str">
            <v/>
          </cell>
        </row>
        <row r="4405">
          <cell r="A4405" t="str">
            <v/>
          </cell>
        </row>
        <row r="4406">
          <cell r="A4406" t="str">
            <v/>
          </cell>
        </row>
        <row r="4407">
          <cell r="A4407" t="str">
            <v/>
          </cell>
        </row>
        <row r="4408">
          <cell r="A4408" t="str">
            <v/>
          </cell>
        </row>
        <row r="4409">
          <cell r="A4409" t="str">
            <v/>
          </cell>
        </row>
        <row r="4410">
          <cell r="A4410" t="str">
            <v/>
          </cell>
        </row>
        <row r="4411">
          <cell r="A4411" t="str">
            <v/>
          </cell>
        </row>
        <row r="4412">
          <cell r="A4412" t="str">
            <v/>
          </cell>
        </row>
        <row r="4413">
          <cell r="A4413" t="str">
            <v/>
          </cell>
        </row>
        <row r="4414">
          <cell r="A4414" t="str">
            <v/>
          </cell>
        </row>
        <row r="4415">
          <cell r="A4415" t="str">
            <v/>
          </cell>
        </row>
        <row r="4416">
          <cell r="A4416" t="str">
            <v/>
          </cell>
        </row>
        <row r="4417">
          <cell r="A4417" t="str">
            <v/>
          </cell>
        </row>
        <row r="4418">
          <cell r="A4418" t="str">
            <v/>
          </cell>
        </row>
        <row r="4419">
          <cell r="A4419" t="str">
            <v/>
          </cell>
        </row>
        <row r="4420">
          <cell r="A4420" t="str">
            <v/>
          </cell>
        </row>
        <row r="4421">
          <cell r="A4421" t="str">
            <v/>
          </cell>
        </row>
        <row r="4422">
          <cell r="A4422" t="str">
            <v/>
          </cell>
        </row>
        <row r="4423">
          <cell r="A4423" t="str">
            <v/>
          </cell>
        </row>
        <row r="4424">
          <cell r="A4424" t="str">
            <v/>
          </cell>
        </row>
        <row r="4425">
          <cell r="A4425" t="str">
            <v/>
          </cell>
        </row>
        <row r="4426">
          <cell r="A4426" t="str">
            <v/>
          </cell>
        </row>
        <row r="4427">
          <cell r="A4427" t="str">
            <v/>
          </cell>
        </row>
        <row r="4428">
          <cell r="A4428" t="str">
            <v/>
          </cell>
        </row>
        <row r="4429">
          <cell r="A4429" t="str">
            <v/>
          </cell>
        </row>
        <row r="4430">
          <cell r="A4430" t="str">
            <v/>
          </cell>
        </row>
        <row r="4431">
          <cell r="A4431" t="str">
            <v/>
          </cell>
        </row>
        <row r="4432">
          <cell r="A4432" t="str">
            <v/>
          </cell>
        </row>
        <row r="4433">
          <cell r="A4433" t="str">
            <v/>
          </cell>
        </row>
        <row r="4434">
          <cell r="A4434" t="str">
            <v/>
          </cell>
        </row>
        <row r="4435">
          <cell r="A4435" t="str">
            <v/>
          </cell>
        </row>
        <row r="4436">
          <cell r="A4436" t="str">
            <v/>
          </cell>
        </row>
        <row r="4437">
          <cell r="A4437" t="str">
            <v/>
          </cell>
        </row>
        <row r="4438">
          <cell r="A4438" t="str">
            <v/>
          </cell>
        </row>
        <row r="4439">
          <cell r="A4439" t="str">
            <v/>
          </cell>
        </row>
        <row r="4440">
          <cell r="A4440" t="str">
            <v/>
          </cell>
        </row>
        <row r="4441">
          <cell r="A4441" t="str">
            <v/>
          </cell>
        </row>
        <row r="4442">
          <cell r="A4442" t="str">
            <v/>
          </cell>
        </row>
        <row r="4443">
          <cell r="A4443" t="str">
            <v/>
          </cell>
        </row>
        <row r="4444">
          <cell r="A4444" t="str">
            <v/>
          </cell>
        </row>
        <row r="4445">
          <cell r="A4445" t="str">
            <v/>
          </cell>
        </row>
        <row r="4446">
          <cell r="A4446" t="str">
            <v/>
          </cell>
        </row>
        <row r="4447">
          <cell r="A4447" t="str">
            <v/>
          </cell>
        </row>
        <row r="4448">
          <cell r="A4448" t="str">
            <v/>
          </cell>
        </row>
        <row r="4449">
          <cell r="A4449" t="str">
            <v/>
          </cell>
        </row>
        <row r="4450">
          <cell r="A4450" t="str">
            <v/>
          </cell>
        </row>
        <row r="4451">
          <cell r="A4451" t="str">
            <v/>
          </cell>
        </row>
        <row r="4452">
          <cell r="A4452" t="str">
            <v/>
          </cell>
        </row>
        <row r="4453">
          <cell r="A4453" t="str">
            <v/>
          </cell>
        </row>
        <row r="4454">
          <cell r="A4454" t="str">
            <v/>
          </cell>
        </row>
        <row r="4455">
          <cell r="A4455" t="str">
            <v/>
          </cell>
        </row>
        <row r="4456">
          <cell r="A4456" t="str">
            <v/>
          </cell>
        </row>
        <row r="4457">
          <cell r="A4457" t="str">
            <v/>
          </cell>
        </row>
        <row r="4458">
          <cell r="A4458" t="str">
            <v/>
          </cell>
        </row>
        <row r="4459">
          <cell r="A4459" t="str">
            <v/>
          </cell>
        </row>
        <row r="4460">
          <cell r="A4460" t="str">
            <v/>
          </cell>
        </row>
        <row r="4461">
          <cell r="A4461" t="str">
            <v/>
          </cell>
        </row>
        <row r="4462">
          <cell r="A4462" t="str">
            <v/>
          </cell>
        </row>
        <row r="4463">
          <cell r="A4463" t="str">
            <v/>
          </cell>
        </row>
        <row r="4464">
          <cell r="A4464" t="str">
            <v/>
          </cell>
        </row>
        <row r="4465">
          <cell r="A4465" t="str">
            <v/>
          </cell>
        </row>
        <row r="4466">
          <cell r="A4466" t="str">
            <v/>
          </cell>
        </row>
        <row r="4467">
          <cell r="A4467" t="str">
            <v/>
          </cell>
        </row>
        <row r="4468">
          <cell r="A4468" t="str">
            <v/>
          </cell>
        </row>
        <row r="4469">
          <cell r="A4469" t="str">
            <v/>
          </cell>
        </row>
        <row r="4470">
          <cell r="A4470" t="str">
            <v/>
          </cell>
        </row>
        <row r="4471">
          <cell r="A4471" t="str">
            <v/>
          </cell>
        </row>
        <row r="4472">
          <cell r="A4472" t="str">
            <v/>
          </cell>
        </row>
        <row r="4473">
          <cell r="A4473" t="str">
            <v/>
          </cell>
        </row>
        <row r="4474">
          <cell r="A4474" t="str">
            <v/>
          </cell>
        </row>
        <row r="4475">
          <cell r="A4475" t="str">
            <v/>
          </cell>
        </row>
        <row r="4476">
          <cell r="A4476" t="str">
            <v/>
          </cell>
        </row>
        <row r="4477">
          <cell r="A4477" t="str">
            <v/>
          </cell>
        </row>
        <row r="4478">
          <cell r="A4478" t="str">
            <v/>
          </cell>
        </row>
        <row r="4479">
          <cell r="A4479" t="str">
            <v/>
          </cell>
        </row>
        <row r="4480">
          <cell r="A4480" t="str">
            <v/>
          </cell>
        </row>
        <row r="4481">
          <cell r="A4481" t="str">
            <v/>
          </cell>
        </row>
        <row r="4482">
          <cell r="A4482" t="str">
            <v/>
          </cell>
        </row>
        <row r="4483">
          <cell r="A4483" t="str">
            <v/>
          </cell>
        </row>
        <row r="4484">
          <cell r="A4484" t="str">
            <v/>
          </cell>
        </row>
        <row r="4485">
          <cell r="A4485" t="str">
            <v/>
          </cell>
        </row>
        <row r="4486">
          <cell r="A4486" t="str">
            <v/>
          </cell>
        </row>
        <row r="4487">
          <cell r="A4487" t="str">
            <v/>
          </cell>
        </row>
        <row r="4488">
          <cell r="A4488" t="str">
            <v/>
          </cell>
        </row>
        <row r="4489">
          <cell r="A4489" t="str">
            <v/>
          </cell>
        </row>
        <row r="4490">
          <cell r="A4490" t="str">
            <v/>
          </cell>
        </row>
        <row r="4491">
          <cell r="A4491" t="str">
            <v/>
          </cell>
        </row>
        <row r="4492">
          <cell r="A4492" t="str">
            <v/>
          </cell>
        </row>
        <row r="4493">
          <cell r="A4493" t="str">
            <v/>
          </cell>
        </row>
        <row r="4494">
          <cell r="A4494" t="str">
            <v/>
          </cell>
        </row>
        <row r="4495">
          <cell r="A4495" t="str">
            <v/>
          </cell>
        </row>
        <row r="4496">
          <cell r="A4496" t="str">
            <v/>
          </cell>
        </row>
        <row r="4497">
          <cell r="A4497" t="str">
            <v/>
          </cell>
        </row>
        <row r="4498">
          <cell r="A4498" t="str">
            <v/>
          </cell>
        </row>
        <row r="4499">
          <cell r="A4499" t="str">
            <v/>
          </cell>
        </row>
        <row r="4500">
          <cell r="A4500" t="str">
            <v/>
          </cell>
        </row>
        <row r="4501">
          <cell r="A4501" t="str">
            <v/>
          </cell>
        </row>
        <row r="4502">
          <cell r="A4502" t="str">
            <v/>
          </cell>
        </row>
        <row r="4503">
          <cell r="A4503" t="str">
            <v/>
          </cell>
        </row>
        <row r="4504">
          <cell r="A4504" t="str">
            <v/>
          </cell>
        </row>
        <row r="4505">
          <cell r="A4505" t="str">
            <v/>
          </cell>
        </row>
        <row r="4506">
          <cell r="A4506" t="str">
            <v/>
          </cell>
        </row>
        <row r="4507">
          <cell r="A4507" t="str">
            <v/>
          </cell>
        </row>
        <row r="4508">
          <cell r="A4508" t="str">
            <v/>
          </cell>
        </row>
        <row r="4509">
          <cell r="A4509" t="str">
            <v/>
          </cell>
        </row>
        <row r="4510">
          <cell r="A4510" t="str">
            <v/>
          </cell>
        </row>
        <row r="4511">
          <cell r="A4511" t="str">
            <v/>
          </cell>
        </row>
        <row r="4512">
          <cell r="A4512" t="str">
            <v/>
          </cell>
        </row>
        <row r="4513">
          <cell r="A4513" t="str">
            <v/>
          </cell>
        </row>
        <row r="4514">
          <cell r="A4514" t="str">
            <v/>
          </cell>
        </row>
        <row r="4515">
          <cell r="A4515" t="str">
            <v/>
          </cell>
        </row>
        <row r="4516">
          <cell r="A4516" t="str">
            <v/>
          </cell>
        </row>
        <row r="4517">
          <cell r="A4517" t="str">
            <v/>
          </cell>
        </row>
        <row r="4518">
          <cell r="A4518" t="str">
            <v/>
          </cell>
        </row>
        <row r="4519">
          <cell r="A4519" t="str">
            <v/>
          </cell>
        </row>
        <row r="4520">
          <cell r="A4520" t="str">
            <v/>
          </cell>
        </row>
        <row r="4521">
          <cell r="A4521" t="str">
            <v/>
          </cell>
        </row>
        <row r="4522">
          <cell r="A4522" t="str">
            <v/>
          </cell>
        </row>
        <row r="4523">
          <cell r="A4523" t="str">
            <v/>
          </cell>
        </row>
        <row r="4524">
          <cell r="A4524" t="str">
            <v/>
          </cell>
        </row>
        <row r="4525">
          <cell r="A4525" t="str">
            <v/>
          </cell>
        </row>
        <row r="4526">
          <cell r="A4526" t="str">
            <v/>
          </cell>
        </row>
        <row r="4527">
          <cell r="A4527" t="str">
            <v/>
          </cell>
        </row>
        <row r="4528">
          <cell r="A4528" t="str">
            <v/>
          </cell>
        </row>
        <row r="4529">
          <cell r="A4529" t="str">
            <v/>
          </cell>
        </row>
        <row r="4530">
          <cell r="A4530" t="str">
            <v/>
          </cell>
        </row>
        <row r="4531">
          <cell r="A4531" t="str">
            <v/>
          </cell>
        </row>
        <row r="4532">
          <cell r="A4532" t="str">
            <v/>
          </cell>
        </row>
        <row r="4533">
          <cell r="A4533" t="str">
            <v/>
          </cell>
        </row>
        <row r="4534">
          <cell r="A4534" t="str">
            <v/>
          </cell>
        </row>
        <row r="4535">
          <cell r="A4535" t="str">
            <v/>
          </cell>
        </row>
        <row r="4536">
          <cell r="A4536" t="str">
            <v/>
          </cell>
        </row>
        <row r="4537">
          <cell r="A4537" t="str">
            <v/>
          </cell>
        </row>
        <row r="4538">
          <cell r="A4538" t="str">
            <v/>
          </cell>
        </row>
        <row r="4539">
          <cell r="A4539" t="str">
            <v/>
          </cell>
        </row>
        <row r="4540">
          <cell r="A4540" t="str">
            <v/>
          </cell>
        </row>
        <row r="4541">
          <cell r="A4541" t="str">
            <v/>
          </cell>
        </row>
        <row r="4542">
          <cell r="A4542" t="str">
            <v/>
          </cell>
        </row>
        <row r="4543">
          <cell r="A4543" t="str">
            <v/>
          </cell>
        </row>
        <row r="4544">
          <cell r="A4544" t="str">
            <v/>
          </cell>
        </row>
        <row r="4545">
          <cell r="A4545" t="str">
            <v/>
          </cell>
        </row>
        <row r="4546">
          <cell r="A4546" t="str">
            <v/>
          </cell>
        </row>
        <row r="4547">
          <cell r="A4547" t="str">
            <v/>
          </cell>
        </row>
        <row r="4548">
          <cell r="A4548" t="str">
            <v/>
          </cell>
        </row>
        <row r="4549">
          <cell r="A4549" t="str">
            <v/>
          </cell>
        </row>
        <row r="4550">
          <cell r="A4550" t="str">
            <v/>
          </cell>
        </row>
        <row r="4551">
          <cell r="A4551" t="str">
            <v/>
          </cell>
        </row>
        <row r="4552">
          <cell r="A4552" t="str">
            <v/>
          </cell>
        </row>
        <row r="4553">
          <cell r="A4553" t="str">
            <v/>
          </cell>
        </row>
        <row r="4554">
          <cell r="A4554" t="str">
            <v/>
          </cell>
        </row>
        <row r="4555">
          <cell r="A4555" t="str">
            <v/>
          </cell>
        </row>
        <row r="4556">
          <cell r="A4556" t="str">
            <v/>
          </cell>
        </row>
        <row r="4557">
          <cell r="A4557" t="str">
            <v/>
          </cell>
        </row>
        <row r="4558">
          <cell r="A4558" t="str">
            <v/>
          </cell>
        </row>
        <row r="4559">
          <cell r="A4559" t="str">
            <v/>
          </cell>
        </row>
        <row r="4560">
          <cell r="A4560" t="str">
            <v/>
          </cell>
        </row>
        <row r="4561">
          <cell r="A4561" t="str">
            <v/>
          </cell>
        </row>
        <row r="4562">
          <cell r="A4562" t="str">
            <v/>
          </cell>
        </row>
        <row r="4563">
          <cell r="A4563" t="str">
            <v/>
          </cell>
        </row>
        <row r="4564">
          <cell r="A4564" t="str">
            <v/>
          </cell>
        </row>
        <row r="4565">
          <cell r="A4565" t="str">
            <v/>
          </cell>
        </row>
        <row r="4566">
          <cell r="A4566" t="str">
            <v/>
          </cell>
        </row>
        <row r="4567">
          <cell r="A4567" t="str">
            <v/>
          </cell>
        </row>
        <row r="4568">
          <cell r="A4568" t="str">
            <v/>
          </cell>
        </row>
        <row r="4569">
          <cell r="A4569" t="str">
            <v/>
          </cell>
        </row>
        <row r="4570">
          <cell r="A4570" t="str">
            <v/>
          </cell>
        </row>
        <row r="4571">
          <cell r="A4571" t="str">
            <v/>
          </cell>
        </row>
        <row r="4572">
          <cell r="A4572" t="str">
            <v/>
          </cell>
        </row>
        <row r="4573">
          <cell r="A4573" t="str">
            <v/>
          </cell>
        </row>
        <row r="4574">
          <cell r="A4574" t="str">
            <v/>
          </cell>
        </row>
        <row r="4575">
          <cell r="A4575" t="str">
            <v/>
          </cell>
        </row>
        <row r="4576">
          <cell r="A4576" t="str">
            <v/>
          </cell>
        </row>
        <row r="4577">
          <cell r="A4577" t="str">
            <v/>
          </cell>
        </row>
        <row r="4578">
          <cell r="A4578" t="str">
            <v/>
          </cell>
        </row>
        <row r="4579">
          <cell r="A4579" t="str">
            <v/>
          </cell>
        </row>
        <row r="4580">
          <cell r="A4580" t="str">
            <v/>
          </cell>
        </row>
        <row r="4581">
          <cell r="A4581" t="str">
            <v/>
          </cell>
        </row>
        <row r="4582">
          <cell r="A4582" t="str">
            <v/>
          </cell>
        </row>
        <row r="4583">
          <cell r="A4583" t="str">
            <v/>
          </cell>
        </row>
        <row r="4584">
          <cell r="A4584" t="str">
            <v/>
          </cell>
        </row>
        <row r="4585">
          <cell r="A4585" t="str">
            <v/>
          </cell>
        </row>
        <row r="4586">
          <cell r="A4586" t="str">
            <v/>
          </cell>
        </row>
        <row r="4587">
          <cell r="A4587" t="str">
            <v/>
          </cell>
        </row>
        <row r="4588">
          <cell r="A4588" t="str">
            <v/>
          </cell>
        </row>
        <row r="4589">
          <cell r="A4589" t="str">
            <v/>
          </cell>
        </row>
        <row r="4590">
          <cell r="A4590" t="str">
            <v/>
          </cell>
        </row>
        <row r="4591">
          <cell r="A4591" t="str">
            <v/>
          </cell>
        </row>
        <row r="4592">
          <cell r="A4592" t="str">
            <v/>
          </cell>
        </row>
        <row r="4593">
          <cell r="A4593" t="str">
            <v/>
          </cell>
        </row>
        <row r="4594">
          <cell r="A4594" t="str">
            <v/>
          </cell>
        </row>
        <row r="4595">
          <cell r="A4595" t="str">
            <v/>
          </cell>
        </row>
        <row r="4596">
          <cell r="A4596" t="str">
            <v/>
          </cell>
        </row>
        <row r="4597">
          <cell r="A4597" t="str">
            <v/>
          </cell>
        </row>
        <row r="4598">
          <cell r="A4598" t="str">
            <v/>
          </cell>
        </row>
        <row r="4599">
          <cell r="A4599" t="str">
            <v/>
          </cell>
        </row>
        <row r="4600">
          <cell r="A4600" t="str">
            <v/>
          </cell>
        </row>
        <row r="4601">
          <cell r="A4601" t="str">
            <v/>
          </cell>
        </row>
        <row r="4602">
          <cell r="A4602" t="str">
            <v/>
          </cell>
        </row>
        <row r="4603">
          <cell r="A4603" t="str">
            <v/>
          </cell>
        </row>
        <row r="4604">
          <cell r="A4604" t="str">
            <v/>
          </cell>
        </row>
        <row r="4605">
          <cell r="A4605" t="str">
            <v/>
          </cell>
        </row>
        <row r="4606">
          <cell r="A4606" t="str">
            <v/>
          </cell>
        </row>
        <row r="4607">
          <cell r="A4607" t="str">
            <v/>
          </cell>
        </row>
        <row r="4608">
          <cell r="A4608" t="str">
            <v/>
          </cell>
        </row>
        <row r="4609">
          <cell r="A4609" t="str">
            <v/>
          </cell>
        </row>
        <row r="4610">
          <cell r="A4610" t="str">
            <v/>
          </cell>
        </row>
        <row r="4611">
          <cell r="A4611" t="str">
            <v/>
          </cell>
        </row>
        <row r="4612">
          <cell r="A4612" t="str">
            <v/>
          </cell>
        </row>
        <row r="4613">
          <cell r="A4613" t="str">
            <v/>
          </cell>
        </row>
        <row r="4614">
          <cell r="A4614" t="str">
            <v/>
          </cell>
        </row>
        <row r="4615">
          <cell r="A4615" t="str">
            <v/>
          </cell>
        </row>
        <row r="4616">
          <cell r="A4616" t="str">
            <v/>
          </cell>
        </row>
        <row r="4617">
          <cell r="A4617" t="str">
            <v/>
          </cell>
        </row>
        <row r="4618">
          <cell r="A4618" t="str">
            <v/>
          </cell>
        </row>
        <row r="4619">
          <cell r="A4619" t="str">
            <v/>
          </cell>
        </row>
        <row r="4620">
          <cell r="A4620" t="str">
            <v/>
          </cell>
        </row>
        <row r="4621">
          <cell r="A4621" t="str">
            <v/>
          </cell>
        </row>
        <row r="4622">
          <cell r="A4622" t="str">
            <v/>
          </cell>
        </row>
        <row r="4623">
          <cell r="A4623" t="str">
            <v/>
          </cell>
        </row>
        <row r="4624">
          <cell r="A4624" t="str">
            <v/>
          </cell>
        </row>
        <row r="4625">
          <cell r="A4625" t="str">
            <v/>
          </cell>
        </row>
        <row r="4626">
          <cell r="A4626" t="str">
            <v/>
          </cell>
        </row>
        <row r="4627">
          <cell r="A4627" t="str">
            <v/>
          </cell>
        </row>
        <row r="4628">
          <cell r="A4628" t="str">
            <v/>
          </cell>
        </row>
        <row r="4629">
          <cell r="A4629" t="str">
            <v/>
          </cell>
        </row>
        <row r="4630">
          <cell r="A4630" t="str">
            <v/>
          </cell>
        </row>
        <row r="4631">
          <cell r="A4631" t="str">
            <v/>
          </cell>
        </row>
        <row r="4632">
          <cell r="A4632" t="str">
            <v/>
          </cell>
        </row>
        <row r="4633">
          <cell r="A4633" t="str">
            <v/>
          </cell>
        </row>
        <row r="4634">
          <cell r="A4634" t="str">
            <v/>
          </cell>
        </row>
        <row r="4635">
          <cell r="A4635" t="str">
            <v/>
          </cell>
        </row>
        <row r="4636">
          <cell r="A4636" t="str">
            <v/>
          </cell>
        </row>
        <row r="4637">
          <cell r="A4637" t="str">
            <v/>
          </cell>
        </row>
        <row r="4638">
          <cell r="A4638" t="str">
            <v/>
          </cell>
        </row>
        <row r="4639">
          <cell r="A4639" t="str">
            <v/>
          </cell>
        </row>
        <row r="4640">
          <cell r="A4640" t="str">
            <v/>
          </cell>
        </row>
        <row r="4641">
          <cell r="A4641" t="str">
            <v/>
          </cell>
        </row>
        <row r="4642">
          <cell r="A4642" t="str">
            <v/>
          </cell>
        </row>
        <row r="4643">
          <cell r="A4643" t="str">
            <v/>
          </cell>
        </row>
        <row r="4644">
          <cell r="A4644" t="str">
            <v/>
          </cell>
        </row>
        <row r="4645">
          <cell r="A4645" t="str">
            <v/>
          </cell>
        </row>
        <row r="4646">
          <cell r="A4646" t="str">
            <v/>
          </cell>
        </row>
        <row r="4647">
          <cell r="A4647" t="str">
            <v/>
          </cell>
        </row>
        <row r="4648">
          <cell r="A4648" t="str">
            <v/>
          </cell>
        </row>
        <row r="4649">
          <cell r="A4649" t="str">
            <v/>
          </cell>
        </row>
        <row r="4650">
          <cell r="A4650" t="str">
            <v/>
          </cell>
        </row>
        <row r="4651">
          <cell r="A4651" t="str">
            <v/>
          </cell>
        </row>
        <row r="4652">
          <cell r="A4652" t="str">
            <v/>
          </cell>
        </row>
        <row r="4653">
          <cell r="A4653" t="str">
            <v/>
          </cell>
        </row>
        <row r="4654">
          <cell r="A4654" t="str">
            <v/>
          </cell>
        </row>
        <row r="4655">
          <cell r="A4655" t="str">
            <v/>
          </cell>
        </row>
        <row r="4656">
          <cell r="A4656" t="str">
            <v/>
          </cell>
        </row>
        <row r="4657">
          <cell r="A4657" t="str">
            <v/>
          </cell>
        </row>
        <row r="4658">
          <cell r="A4658" t="str">
            <v/>
          </cell>
        </row>
        <row r="4659">
          <cell r="A4659" t="str">
            <v/>
          </cell>
        </row>
        <row r="4660">
          <cell r="A4660" t="str">
            <v/>
          </cell>
        </row>
        <row r="4661">
          <cell r="A4661" t="str">
            <v/>
          </cell>
        </row>
        <row r="4662">
          <cell r="A4662" t="str">
            <v/>
          </cell>
        </row>
        <row r="4663">
          <cell r="A4663" t="str">
            <v/>
          </cell>
        </row>
        <row r="4664">
          <cell r="A4664" t="str">
            <v/>
          </cell>
        </row>
        <row r="4665">
          <cell r="A4665" t="str">
            <v/>
          </cell>
        </row>
        <row r="4666">
          <cell r="A4666" t="str">
            <v/>
          </cell>
        </row>
        <row r="4667">
          <cell r="A4667" t="str">
            <v/>
          </cell>
        </row>
        <row r="4668">
          <cell r="A4668" t="str">
            <v/>
          </cell>
        </row>
        <row r="4669">
          <cell r="A4669" t="str">
            <v/>
          </cell>
        </row>
        <row r="4670">
          <cell r="A4670" t="str">
            <v/>
          </cell>
        </row>
        <row r="4671">
          <cell r="A4671" t="str">
            <v/>
          </cell>
        </row>
        <row r="4672">
          <cell r="A4672" t="str">
            <v/>
          </cell>
        </row>
        <row r="4673">
          <cell r="A4673" t="str">
            <v/>
          </cell>
        </row>
        <row r="4674">
          <cell r="A4674" t="str">
            <v/>
          </cell>
        </row>
        <row r="4675">
          <cell r="A4675" t="str">
            <v/>
          </cell>
        </row>
        <row r="4676">
          <cell r="A4676" t="str">
            <v/>
          </cell>
        </row>
        <row r="4677">
          <cell r="A4677" t="str">
            <v/>
          </cell>
        </row>
        <row r="4678">
          <cell r="A4678" t="str">
            <v/>
          </cell>
        </row>
        <row r="4679">
          <cell r="A4679" t="str">
            <v/>
          </cell>
        </row>
        <row r="4680">
          <cell r="A4680" t="str">
            <v/>
          </cell>
        </row>
        <row r="4681">
          <cell r="A4681" t="str">
            <v/>
          </cell>
        </row>
        <row r="4682">
          <cell r="A4682" t="str">
            <v/>
          </cell>
        </row>
        <row r="4683">
          <cell r="A4683" t="str">
            <v/>
          </cell>
        </row>
        <row r="4684">
          <cell r="A4684" t="str">
            <v/>
          </cell>
        </row>
        <row r="4685">
          <cell r="A4685" t="str">
            <v/>
          </cell>
        </row>
        <row r="4686">
          <cell r="A4686" t="str">
            <v/>
          </cell>
        </row>
        <row r="4687">
          <cell r="A4687" t="str">
            <v/>
          </cell>
        </row>
        <row r="4688">
          <cell r="A4688" t="str">
            <v/>
          </cell>
        </row>
        <row r="4689">
          <cell r="A4689" t="str">
            <v/>
          </cell>
        </row>
        <row r="4690">
          <cell r="A4690" t="str">
            <v/>
          </cell>
        </row>
        <row r="4691">
          <cell r="A4691" t="str">
            <v/>
          </cell>
        </row>
        <row r="4692">
          <cell r="A4692" t="str">
            <v/>
          </cell>
        </row>
        <row r="4693">
          <cell r="A4693" t="str">
            <v/>
          </cell>
        </row>
        <row r="4694">
          <cell r="A4694" t="str">
            <v/>
          </cell>
        </row>
        <row r="4695">
          <cell r="A4695" t="str">
            <v/>
          </cell>
        </row>
        <row r="4696">
          <cell r="A4696" t="str">
            <v/>
          </cell>
        </row>
        <row r="4697">
          <cell r="A4697" t="str">
            <v/>
          </cell>
        </row>
        <row r="4698">
          <cell r="A4698" t="str">
            <v/>
          </cell>
        </row>
        <row r="4699">
          <cell r="A4699" t="str">
            <v/>
          </cell>
        </row>
        <row r="4700">
          <cell r="A4700" t="str">
            <v/>
          </cell>
        </row>
        <row r="4701">
          <cell r="A4701" t="str">
            <v/>
          </cell>
        </row>
        <row r="4702">
          <cell r="A4702" t="str">
            <v/>
          </cell>
        </row>
        <row r="4703">
          <cell r="A4703" t="str">
            <v/>
          </cell>
        </row>
        <row r="4704">
          <cell r="A4704" t="str">
            <v/>
          </cell>
        </row>
        <row r="4705">
          <cell r="A4705" t="str">
            <v/>
          </cell>
        </row>
        <row r="4706">
          <cell r="A4706" t="str">
            <v/>
          </cell>
        </row>
        <row r="4707">
          <cell r="A4707" t="str">
            <v/>
          </cell>
        </row>
        <row r="4708">
          <cell r="A4708" t="str">
            <v/>
          </cell>
        </row>
        <row r="4709">
          <cell r="A4709" t="str">
            <v/>
          </cell>
        </row>
        <row r="4710">
          <cell r="A4710" t="str">
            <v/>
          </cell>
        </row>
        <row r="4711">
          <cell r="A4711" t="str">
            <v/>
          </cell>
        </row>
        <row r="4712">
          <cell r="A4712" t="str">
            <v/>
          </cell>
        </row>
        <row r="4713">
          <cell r="A4713" t="str">
            <v/>
          </cell>
        </row>
        <row r="4714">
          <cell r="A4714" t="str">
            <v/>
          </cell>
        </row>
        <row r="4715">
          <cell r="A4715" t="str">
            <v/>
          </cell>
        </row>
        <row r="4716">
          <cell r="A4716" t="str">
            <v/>
          </cell>
        </row>
        <row r="4717">
          <cell r="A4717" t="str">
            <v/>
          </cell>
        </row>
        <row r="4718">
          <cell r="A4718" t="str">
            <v/>
          </cell>
        </row>
        <row r="4719">
          <cell r="A4719" t="str">
            <v/>
          </cell>
        </row>
        <row r="4720">
          <cell r="A4720" t="str">
            <v/>
          </cell>
        </row>
        <row r="4721">
          <cell r="A4721" t="str">
            <v/>
          </cell>
        </row>
        <row r="4722">
          <cell r="A4722" t="str">
            <v/>
          </cell>
        </row>
        <row r="4723">
          <cell r="A4723" t="str">
            <v/>
          </cell>
        </row>
        <row r="4724">
          <cell r="A4724" t="str">
            <v/>
          </cell>
        </row>
        <row r="4725">
          <cell r="A4725" t="str">
            <v/>
          </cell>
        </row>
        <row r="4726">
          <cell r="A4726" t="str">
            <v/>
          </cell>
        </row>
        <row r="4727">
          <cell r="A4727" t="str">
            <v/>
          </cell>
        </row>
        <row r="4728">
          <cell r="A4728" t="str">
            <v/>
          </cell>
        </row>
        <row r="4729">
          <cell r="A4729" t="str">
            <v/>
          </cell>
        </row>
        <row r="4730">
          <cell r="A4730" t="str">
            <v/>
          </cell>
        </row>
        <row r="4731">
          <cell r="A4731" t="str">
            <v/>
          </cell>
        </row>
        <row r="4732">
          <cell r="A4732" t="str">
            <v/>
          </cell>
        </row>
        <row r="4733">
          <cell r="A4733" t="str">
            <v/>
          </cell>
        </row>
        <row r="4734">
          <cell r="A4734" t="str">
            <v/>
          </cell>
        </row>
        <row r="4735">
          <cell r="A4735" t="str">
            <v/>
          </cell>
        </row>
        <row r="4736">
          <cell r="A4736" t="str">
            <v/>
          </cell>
        </row>
        <row r="4737">
          <cell r="A4737" t="str">
            <v/>
          </cell>
        </row>
        <row r="4738">
          <cell r="A4738" t="str">
            <v/>
          </cell>
        </row>
        <row r="4739">
          <cell r="A4739" t="str">
            <v/>
          </cell>
        </row>
        <row r="4740">
          <cell r="A4740" t="str">
            <v/>
          </cell>
        </row>
        <row r="4741">
          <cell r="A4741" t="str">
            <v/>
          </cell>
        </row>
        <row r="4742">
          <cell r="A4742" t="str">
            <v/>
          </cell>
        </row>
        <row r="4743">
          <cell r="A4743" t="str">
            <v/>
          </cell>
        </row>
        <row r="4744">
          <cell r="A4744" t="str">
            <v/>
          </cell>
        </row>
        <row r="4745">
          <cell r="A4745" t="str">
            <v/>
          </cell>
        </row>
        <row r="4746">
          <cell r="A4746" t="str">
            <v/>
          </cell>
        </row>
        <row r="4747">
          <cell r="A4747" t="str">
            <v/>
          </cell>
        </row>
        <row r="4748">
          <cell r="A4748" t="str">
            <v/>
          </cell>
        </row>
        <row r="4749">
          <cell r="A4749" t="str">
            <v/>
          </cell>
        </row>
        <row r="4750">
          <cell r="A4750" t="str">
            <v/>
          </cell>
        </row>
        <row r="4751">
          <cell r="A4751" t="str">
            <v/>
          </cell>
        </row>
        <row r="4752">
          <cell r="A4752" t="str">
            <v/>
          </cell>
        </row>
        <row r="4753">
          <cell r="A4753" t="str">
            <v/>
          </cell>
        </row>
        <row r="4754">
          <cell r="A4754" t="str">
            <v/>
          </cell>
        </row>
        <row r="4755">
          <cell r="A4755" t="str">
            <v/>
          </cell>
        </row>
        <row r="4756">
          <cell r="A4756" t="str">
            <v/>
          </cell>
        </row>
        <row r="4757">
          <cell r="A4757" t="str">
            <v/>
          </cell>
        </row>
        <row r="4758">
          <cell r="A4758" t="str">
            <v/>
          </cell>
        </row>
        <row r="4759">
          <cell r="A4759" t="str">
            <v/>
          </cell>
        </row>
        <row r="4760">
          <cell r="A4760" t="str">
            <v/>
          </cell>
        </row>
        <row r="4761">
          <cell r="A4761" t="str">
            <v/>
          </cell>
        </row>
        <row r="4762">
          <cell r="A4762" t="str">
            <v/>
          </cell>
        </row>
        <row r="4763">
          <cell r="A4763" t="str">
            <v/>
          </cell>
        </row>
        <row r="4764">
          <cell r="A4764" t="str">
            <v/>
          </cell>
        </row>
        <row r="4765">
          <cell r="A4765" t="str">
            <v/>
          </cell>
        </row>
        <row r="4766">
          <cell r="A4766" t="str">
            <v/>
          </cell>
        </row>
        <row r="4767">
          <cell r="A4767" t="str">
            <v/>
          </cell>
        </row>
        <row r="4768">
          <cell r="A4768" t="str">
            <v/>
          </cell>
        </row>
        <row r="4769">
          <cell r="A4769" t="str">
            <v/>
          </cell>
        </row>
        <row r="4770">
          <cell r="A4770" t="str">
            <v/>
          </cell>
        </row>
        <row r="4771">
          <cell r="A4771" t="str">
            <v/>
          </cell>
        </row>
        <row r="4772">
          <cell r="A4772" t="str">
            <v/>
          </cell>
        </row>
        <row r="4773">
          <cell r="A4773" t="str">
            <v/>
          </cell>
        </row>
        <row r="4774">
          <cell r="A4774" t="str">
            <v/>
          </cell>
        </row>
        <row r="4775">
          <cell r="A4775" t="str">
            <v/>
          </cell>
        </row>
        <row r="4776">
          <cell r="A4776" t="str">
            <v/>
          </cell>
        </row>
        <row r="4777">
          <cell r="A4777" t="str">
            <v/>
          </cell>
        </row>
        <row r="4778">
          <cell r="A4778" t="str">
            <v/>
          </cell>
        </row>
        <row r="4779">
          <cell r="A4779" t="str">
            <v/>
          </cell>
        </row>
        <row r="4780">
          <cell r="A4780" t="str">
            <v/>
          </cell>
        </row>
        <row r="4781">
          <cell r="A4781" t="str">
            <v/>
          </cell>
        </row>
        <row r="4782">
          <cell r="A4782" t="str">
            <v/>
          </cell>
        </row>
        <row r="4783">
          <cell r="A4783" t="str">
            <v/>
          </cell>
        </row>
        <row r="4784">
          <cell r="A4784" t="str">
            <v/>
          </cell>
        </row>
        <row r="4785">
          <cell r="A4785" t="str">
            <v/>
          </cell>
        </row>
        <row r="4786">
          <cell r="A4786" t="str">
            <v/>
          </cell>
        </row>
        <row r="4787">
          <cell r="A4787" t="str">
            <v/>
          </cell>
        </row>
        <row r="4788">
          <cell r="A4788" t="str">
            <v/>
          </cell>
        </row>
        <row r="4789">
          <cell r="A4789" t="str">
            <v/>
          </cell>
        </row>
        <row r="4790">
          <cell r="A4790" t="str">
            <v/>
          </cell>
        </row>
        <row r="4791">
          <cell r="A4791" t="str">
            <v/>
          </cell>
        </row>
        <row r="4792">
          <cell r="A4792" t="str">
            <v/>
          </cell>
        </row>
        <row r="4793">
          <cell r="A4793" t="str">
            <v/>
          </cell>
        </row>
        <row r="4794">
          <cell r="A4794" t="str">
            <v/>
          </cell>
        </row>
        <row r="4795">
          <cell r="A4795" t="str">
            <v/>
          </cell>
        </row>
        <row r="4796">
          <cell r="A4796" t="str">
            <v/>
          </cell>
        </row>
        <row r="4797">
          <cell r="A4797" t="str">
            <v/>
          </cell>
        </row>
        <row r="4798">
          <cell r="A4798" t="str">
            <v/>
          </cell>
        </row>
        <row r="4799">
          <cell r="A4799" t="str">
            <v/>
          </cell>
        </row>
        <row r="4800">
          <cell r="A4800" t="str">
            <v/>
          </cell>
        </row>
        <row r="4801">
          <cell r="A4801" t="str">
            <v/>
          </cell>
        </row>
        <row r="4802">
          <cell r="A4802" t="str">
            <v/>
          </cell>
        </row>
        <row r="4803">
          <cell r="A4803" t="str">
            <v/>
          </cell>
        </row>
        <row r="4804">
          <cell r="A4804" t="str">
            <v/>
          </cell>
        </row>
        <row r="4805">
          <cell r="A4805" t="str">
            <v/>
          </cell>
        </row>
        <row r="4806">
          <cell r="A4806" t="str">
            <v/>
          </cell>
        </row>
        <row r="4807">
          <cell r="A4807" t="str">
            <v/>
          </cell>
        </row>
        <row r="4808">
          <cell r="A4808" t="str">
            <v/>
          </cell>
        </row>
        <row r="4809">
          <cell r="A4809" t="str">
            <v/>
          </cell>
        </row>
        <row r="4810">
          <cell r="A4810" t="str">
            <v/>
          </cell>
        </row>
        <row r="4811">
          <cell r="A4811" t="str">
            <v/>
          </cell>
        </row>
        <row r="4812">
          <cell r="A4812" t="str">
            <v/>
          </cell>
        </row>
        <row r="4813">
          <cell r="A4813" t="str">
            <v/>
          </cell>
        </row>
        <row r="4814">
          <cell r="A4814" t="str">
            <v/>
          </cell>
        </row>
        <row r="4815">
          <cell r="A4815" t="str">
            <v/>
          </cell>
        </row>
        <row r="4816">
          <cell r="A4816" t="str">
            <v/>
          </cell>
        </row>
        <row r="4817">
          <cell r="A4817" t="str">
            <v/>
          </cell>
        </row>
        <row r="4818">
          <cell r="A4818" t="str">
            <v/>
          </cell>
        </row>
        <row r="4819">
          <cell r="A4819" t="str">
            <v/>
          </cell>
        </row>
        <row r="4820">
          <cell r="A4820" t="str">
            <v/>
          </cell>
        </row>
        <row r="4821">
          <cell r="A4821" t="str">
            <v/>
          </cell>
        </row>
        <row r="4822">
          <cell r="A4822" t="str">
            <v/>
          </cell>
        </row>
        <row r="4823">
          <cell r="A4823" t="str">
            <v/>
          </cell>
        </row>
        <row r="4824">
          <cell r="A4824" t="str">
            <v/>
          </cell>
        </row>
        <row r="4825">
          <cell r="A4825" t="str">
            <v/>
          </cell>
        </row>
        <row r="4826">
          <cell r="A4826" t="str">
            <v/>
          </cell>
        </row>
        <row r="4827">
          <cell r="A4827" t="str">
            <v/>
          </cell>
        </row>
        <row r="4828">
          <cell r="A4828" t="str">
            <v/>
          </cell>
        </row>
        <row r="4829">
          <cell r="A4829" t="str">
            <v/>
          </cell>
        </row>
        <row r="4830">
          <cell r="A4830" t="str">
            <v/>
          </cell>
        </row>
        <row r="4831">
          <cell r="A4831" t="str">
            <v/>
          </cell>
        </row>
        <row r="4832">
          <cell r="A4832" t="str">
            <v/>
          </cell>
        </row>
        <row r="4833">
          <cell r="A4833" t="str">
            <v/>
          </cell>
        </row>
        <row r="4834">
          <cell r="A4834" t="str">
            <v/>
          </cell>
        </row>
        <row r="4835">
          <cell r="A4835" t="str">
            <v/>
          </cell>
        </row>
        <row r="4836">
          <cell r="A4836" t="str">
            <v/>
          </cell>
        </row>
        <row r="4837">
          <cell r="A4837" t="str">
            <v/>
          </cell>
        </row>
        <row r="4838">
          <cell r="A4838" t="str">
            <v/>
          </cell>
        </row>
        <row r="4839">
          <cell r="A4839" t="str">
            <v/>
          </cell>
        </row>
        <row r="4840">
          <cell r="A4840" t="str">
            <v/>
          </cell>
        </row>
        <row r="4841">
          <cell r="A4841" t="str">
            <v/>
          </cell>
        </row>
        <row r="4842">
          <cell r="A4842" t="str">
            <v/>
          </cell>
        </row>
        <row r="4843">
          <cell r="A4843" t="str">
            <v/>
          </cell>
        </row>
        <row r="4844">
          <cell r="A4844" t="str">
            <v/>
          </cell>
        </row>
        <row r="4845">
          <cell r="A4845" t="str">
            <v/>
          </cell>
        </row>
        <row r="4846">
          <cell r="A4846" t="str">
            <v/>
          </cell>
        </row>
        <row r="4847">
          <cell r="A4847" t="str">
            <v/>
          </cell>
        </row>
        <row r="4848">
          <cell r="A4848" t="str">
            <v/>
          </cell>
        </row>
        <row r="4849">
          <cell r="A4849" t="str">
            <v/>
          </cell>
        </row>
        <row r="4850">
          <cell r="A4850" t="str">
            <v/>
          </cell>
        </row>
        <row r="4851">
          <cell r="A4851" t="str">
            <v/>
          </cell>
        </row>
        <row r="4852">
          <cell r="A4852" t="str">
            <v/>
          </cell>
        </row>
        <row r="4853">
          <cell r="A4853" t="str">
            <v/>
          </cell>
        </row>
        <row r="4854">
          <cell r="A4854" t="str">
            <v/>
          </cell>
        </row>
        <row r="4855">
          <cell r="A4855" t="str">
            <v/>
          </cell>
        </row>
        <row r="4856">
          <cell r="A4856" t="str">
            <v/>
          </cell>
        </row>
        <row r="4857">
          <cell r="A4857" t="str">
            <v/>
          </cell>
        </row>
        <row r="4858">
          <cell r="A4858" t="str">
            <v/>
          </cell>
        </row>
        <row r="4859">
          <cell r="A4859" t="str">
            <v/>
          </cell>
        </row>
        <row r="4860">
          <cell r="A4860" t="str">
            <v/>
          </cell>
        </row>
        <row r="4861">
          <cell r="A4861" t="str">
            <v/>
          </cell>
        </row>
        <row r="4862">
          <cell r="A4862" t="str">
            <v/>
          </cell>
        </row>
        <row r="4863">
          <cell r="A4863" t="str">
            <v/>
          </cell>
        </row>
        <row r="4864">
          <cell r="A4864" t="str">
            <v/>
          </cell>
        </row>
        <row r="4865">
          <cell r="A4865" t="str">
            <v/>
          </cell>
        </row>
        <row r="4866">
          <cell r="A4866" t="str">
            <v/>
          </cell>
        </row>
        <row r="4867">
          <cell r="A4867" t="str">
            <v/>
          </cell>
        </row>
        <row r="4868">
          <cell r="A4868" t="str">
            <v/>
          </cell>
        </row>
        <row r="4869">
          <cell r="A4869" t="str">
            <v/>
          </cell>
        </row>
        <row r="4870">
          <cell r="A4870" t="str">
            <v/>
          </cell>
        </row>
        <row r="4871">
          <cell r="A4871" t="str">
            <v/>
          </cell>
        </row>
        <row r="4872">
          <cell r="A4872" t="str">
            <v/>
          </cell>
        </row>
        <row r="4873">
          <cell r="A4873" t="str">
            <v/>
          </cell>
        </row>
        <row r="4874">
          <cell r="A4874" t="str">
            <v/>
          </cell>
        </row>
        <row r="4875">
          <cell r="A4875" t="str">
            <v/>
          </cell>
        </row>
        <row r="4876">
          <cell r="A4876" t="str">
            <v/>
          </cell>
        </row>
        <row r="4877">
          <cell r="A4877" t="str">
            <v/>
          </cell>
        </row>
        <row r="4878">
          <cell r="A4878" t="str">
            <v/>
          </cell>
        </row>
        <row r="4879">
          <cell r="A4879" t="str">
            <v/>
          </cell>
        </row>
        <row r="4880">
          <cell r="A4880" t="str">
            <v/>
          </cell>
        </row>
        <row r="4881">
          <cell r="A4881" t="str">
            <v/>
          </cell>
        </row>
        <row r="4882">
          <cell r="A4882" t="str">
            <v/>
          </cell>
        </row>
        <row r="4883">
          <cell r="A4883" t="str">
            <v/>
          </cell>
        </row>
        <row r="4884">
          <cell r="A4884" t="str">
            <v/>
          </cell>
        </row>
        <row r="4885">
          <cell r="A4885" t="str">
            <v/>
          </cell>
        </row>
        <row r="4886">
          <cell r="A4886" t="str">
            <v/>
          </cell>
        </row>
        <row r="4887">
          <cell r="A4887" t="str">
            <v/>
          </cell>
        </row>
        <row r="4888">
          <cell r="A4888" t="str">
            <v/>
          </cell>
        </row>
        <row r="4889">
          <cell r="A4889" t="str">
            <v/>
          </cell>
        </row>
        <row r="4890">
          <cell r="A4890" t="str">
            <v/>
          </cell>
        </row>
        <row r="4891">
          <cell r="A4891" t="str">
            <v/>
          </cell>
        </row>
        <row r="4892">
          <cell r="A4892" t="str">
            <v/>
          </cell>
        </row>
        <row r="4893">
          <cell r="A4893" t="str">
            <v/>
          </cell>
        </row>
        <row r="4894">
          <cell r="A4894" t="str">
            <v/>
          </cell>
        </row>
        <row r="4895">
          <cell r="A4895" t="str">
            <v/>
          </cell>
        </row>
        <row r="4896">
          <cell r="A4896" t="str">
            <v/>
          </cell>
        </row>
        <row r="4897">
          <cell r="A4897" t="str">
            <v/>
          </cell>
        </row>
        <row r="4898">
          <cell r="A4898" t="str">
            <v/>
          </cell>
        </row>
        <row r="4899">
          <cell r="A4899" t="str">
            <v/>
          </cell>
        </row>
        <row r="4900">
          <cell r="A4900" t="str">
            <v/>
          </cell>
        </row>
        <row r="4901">
          <cell r="A4901" t="str">
            <v/>
          </cell>
        </row>
        <row r="4902">
          <cell r="A4902" t="str">
            <v/>
          </cell>
        </row>
        <row r="4903">
          <cell r="A4903" t="str">
            <v/>
          </cell>
        </row>
        <row r="4904">
          <cell r="A4904" t="str">
            <v/>
          </cell>
        </row>
        <row r="4905">
          <cell r="A4905" t="str">
            <v/>
          </cell>
        </row>
        <row r="4906">
          <cell r="A4906" t="str">
            <v/>
          </cell>
        </row>
        <row r="4907">
          <cell r="A4907" t="str">
            <v/>
          </cell>
        </row>
        <row r="4908">
          <cell r="A4908" t="str">
            <v/>
          </cell>
        </row>
        <row r="4909">
          <cell r="A4909" t="str">
            <v/>
          </cell>
        </row>
        <row r="4910">
          <cell r="A4910" t="str">
            <v/>
          </cell>
        </row>
        <row r="4911">
          <cell r="A4911" t="str">
            <v/>
          </cell>
        </row>
        <row r="4912">
          <cell r="A4912" t="str">
            <v/>
          </cell>
        </row>
        <row r="4913">
          <cell r="A4913" t="str">
            <v/>
          </cell>
        </row>
        <row r="4914">
          <cell r="A4914" t="str">
            <v/>
          </cell>
        </row>
        <row r="4915">
          <cell r="A4915" t="str">
            <v/>
          </cell>
        </row>
        <row r="4916">
          <cell r="A4916" t="str">
            <v/>
          </cell>
        </row>
        <row r="4917">
          <cell r="A4917" t="str">
            <v/>
          </cell>
        </row>
        <row r="4918">
          <cell r="A4918" t="str">
            <v/>
          </cell>
        </row>
        <row r="4919">
          <cell r="A4919" t="str">
            <v/>
          </cell>
        </row>
        <row r="4920">
          <cell r="A4920" t="str">
            <v/>
          </cell>
        </row>
        <row r="4921">
          <cell r="A4921" t="str">
            <v/>
          </cell>
        </row>
        <row r="4922">
          <cell r="A4922" t="str">
            <v/>
          </cell>
        </row>
        <row r="4923">
          <cell r="A4923" t="str">
            <v/>
          </cell>
        </row>
        <row r="4924">
          <cell r="A4924" t="str">
            <v/>
          </cell>
        </row>
        <row r="4925">
          <cell r="A4925" t="str">
            <v/>
          </cell>
        </row>
        <row r="4926">
          <cell r="A4926" t="str">
            <v/>
          </cell>
        </row>
        <row r="4927">
          <cell r="A4927" t="str">
            <v/>
          </cell>
        </row>
        <row r="4928">
          <cell r="A4928" t="str">
            <v/>
          </cell>
        </row>
        <row r="4929">
          <cell r="A4929" t="str">
            <v/>
          </cell>
        </row>
        <row r="4930">
          <cell r="A4930" t="str">
            <v/>
          </cell>
        </row>
        <row r="4931">
          <cell r="A4931" t="str">
            <v/>
          </cell>
        </row>
        <row r="4932">
          <cell r="A4932" t="str">
            <v/>
          </cell>
        </row>
        <row r="4933">
          <cell r="A4933" t="str">
            <v/>
          </cell>
        </row>
        <row r="4934">
          <cell r="A4934" t="str">
            <v/>
          </cell>
        </row>
        <row r="4935">
          <cell r="A4935" t="str">
            <v/>
          </cell>
        </row>
        <row r="4936">
          <cell r="A4936" t="str">
            <v/>
          </cell>
        </row>
        <row r="4937">
          <cell r="A4937" t="str">
            <v/>
          </cell>
        </row>
        <row r="4938">
          <cell r="A4938" t="str">
            <v/>
          </cell>
        </row>
        <row r="4939">
          <cell r="A4939" t="str">
            <v/>
          </cell>
        </row>
        <row r="4940">
          <cell r="A4940" t="str">
            <v/>
          </cell>
        </row>
        <row r="4941">
          <cell r="A4941" t="str">
            <v/>
          </cell>
        </row>
        <row r="4942">
          <cell r="A4942" t="str">
            <v/>
          </cell>
        </row>
        <row r="4943">
          <cell r="A4943" t="str">
            <v/>
          </cell>
        </row>
        <row r="4944">
          <cell r="A4944" t="str">
            <v/>
          </cell>
        </row>
        <row r="4945">
          <cell r="A4945" t="str">
            <v/>
          </cell>
        </row>
        <row r="4946">
          <cell r="A4946" t="str">
            <v/>
          </cell>
        </row>
        <row r="4947">
          <cell r="A4947" t="str">
            <v/>
          </cell>
        </row>
        <row r="4948">
          <cell r="A4948" t="str">
            <v/>
          </cell>
        </row>
        <row r="4949">
          <cell r="A4949" t="str">
            <v/>
          </cell>
        </row>
        <row r="4950">
          <cell r="A4950" t="str">
            <v/>
          </cell>
        </row>
        <row r="4951">
          <cell r="A4951" t="str">
            <v/>
          </cell>
        </row>
        <row r="4952">
          <cell r="A4952" t="str">
            <v/>
          </cell>
        </row>
        <row r="4953">
          <cell r="A4953" t="str">
            <v/>
          </cell>
        </row>
        <row r="4954">
          <cell r="A4954" t="str">
            <v/>
          </cell>
        </row>
        <row r="4955">
          <cell r="A4955" t="str">
            <v/>
          </cell>
        </row>
        <row r="4956">
          <cell r="A4956" t="str">
            <v/>
          </cell>
        </row>
        <row r="4957">
          <cell r="A4957" t="str">
            <v/>
          </cell>
        </row>
        <row r="4958">
          <cell r="A4958" t="str">
            <v/>
          </cell>
        </row>
        <row r="4959">
          <cell r="A4959" t="str">
            <v/>
          </cell>
        </row>
        <row r="4960">
          <cell r="A4960" t="str">
            <v/>
          </cell>
        </row>
        <row r="4961">
          <cell r="A4961" t="str">
            <v/>
          </cell>
        </row>
        <row r="4962">
          <cell r="A4962" t="str">
            <v/>
          </cell>
        </row>
        <row r="4963">
          <cell r="A4963" t="str">
            <v/>
          </cell>
        </row>
        <row r="4964">
          <cell r="A4964" t="str">
            <v/>
          </cell>
        </row>
        <row r="4965">
          <cell r="A4965" t="str">
            <v/>
          </cell>
        </row>
        <row r="4966">
          <cell r="A4966" t="str">
            <v/>
          </cell>
        </row>
        <row r="4967">
          <cell r="A4967" t="str">
            <v/>
          </cell>
        </row>
        <row r="4968">
          <cell r="A4968" t="str">
            <v/>
          </cell>
        </row>
        <row r="4969">
          <cell r="A4969" t="str">
            <v/>
          </cell>
        </row>
        <row r="4970">
          <cell r="A4970" t="str">
            <v/>
          </cell>
        </row>
        <row r="4971">
          <cell r="A4971" t="str">
            <v/>
          </cell>
        </row>
        <row r="4972">
          <cell r="A4972" t="str">
            <v/>
          </cell>
        </row>
        <row r="4973">
          <cell r="A4973" t="str">
            <v/>
          </cell>
        </row>
        <row r="4974">
          <cell r="A4974" t="str">
            <v/>
          </cell>
        </row>
        <row r="4975">
          <cell r="A4975" t="str">
            <v/>
          </cell>
        </row>
        <row r="4976">
          <cell r="A4976" t="str">
            <v/>
          </cell>
        </row>
        <row r="4977">
          <cell r="A4977" t="str">
            <v/>
          </cell>
        </row>
        <row r="4978">
          <cell r="A4978" t="str">
            <v/>
          </cell>
        </row>
        <row r="4979">
          <cell r="A4979" t="str">
            <v/>
          </cell>
        </row>
        <row r="4980">
          <cell r="A4980" t="str">
            <v/>
          </cell>
        </row>
        <row r="4981">
          <cell r="A4981" t="str">
            <v/>
          </cell>
        </row>
        <row r="4982">
          <cell r="A4982" t="str">
            <v/>
          </cell>
        </row>
        <row r="4983">
          <cell r="A4983" t="str">
            <v/>
          </cell>
        </row>
        <row r="4984">
          <cell r="A4984" t="str">
            <v/>
          </cell>
        </row>
        <row r="4985">
          <cell r="A4985" t="str">
            <v/>
          </cell>
        </row>
        <row r="4986">
          <cell r="A4986" t="str">
            <v/>
          </cell>
        </row>
        <row r="4987">
          <cell r="A4987" t="str">
            <v/>
          </cell>
        </row>
        <row r="4988">
          <cell r="A4988" t="str">
            <v/>
          </cell>
        </row>
        <row r="4989">
          <cell r="A4989" t="str">
            <v/>
          </cell>
        </row>
        <row r="4990">
          <cell r="A4990" t="str">
            <v/>
          </cell>
        </row>
        <row r="4991">
          <cell r="A4991" t="str">
            <v/>
          </cell>
        </row>
        <row r="4992">
          <cell r="A4992" t="str">
            <v/>
          </cell>
        </row>
        <row r="4993">
          <cell r="A4993" t="str">
            <v/>
          </cell>
        </row>
        <row r="4994">
          <cell r="A4994" t="str">
            <v/>
          </cell>
        </row>
        <row r="4995">
          <cell r="A4995" t="str">
            <v/>
          </cell>
        </row>
        <row r="4996">
          <cell r="A4996" t="str">
            <v/>
          </cell>
        </row>
        <row r="4997">
          <cell r="A4997" t="str">
            <v/>
          </cell>
        </row>
        <row r="4998">
          <cell r="A4998" t="str">
            <v/>
          </cell>
        </row>
        <row r="4999">
          <cell r="A4999" t="str">
            <v/>
          </cell>
        </row>
        <row r="5000">
          <cell r="A5000" t="str">
            <v/>
          </cell>
        </row>
        <row r="5001">
          <cell r="A5001" t="str">
            <v/>
          </cell>
        </row>
        <row r="5002">
          <cell r="A5002" t="str">
            <v/>
          </cell>
        </row>
        <row r="5003">
          <cell r="A5003" t="str">
            <v/>
          </cell>
        </row>
        <row r="5004">
          <cell r="A5004" t="str">
            <v/>
          </cell>
        </row>
        <row r="5005">
          <cell r="A5005" t="str">
            <v/>
          </cell>
        </row>
        <row r="5006">
          <cell r="A5006" t="str">
            <v/>
          </cell>
        </row>
        <row r="5007">
          <cell r="A5007" t="str">
            <v/>
          </cell>
        </row>
        <row r="5008">
          <cell r="A5008" t="str">
            <v/>
          </cell>
        </row>
        <row r="5009">
          <cell r="A5009" t="str">
            <v/>
          </cell>
        </row>
        <row r="5010">
          <cell r="A5010" t="str">
            <v/>
          </cell>
        </row>
        <row r="5011">
          <cell r="A5011" t="str">
            <v/>
          </cell>
        </row>
        <row r="5012">
          <cell r="A5012" t="str">
            <v/>
          </cell>
        </row>
        <row r="5013">
          <cell r="A5013" t="str">
            <v/>
          </cell>
        </row>
        <row r="5014">
          <cell r="A5014" t="str">
            <v/>
          </cell>
        </row>
        <row r="5015">
          <cell r="A5015" t="str">
            <v/>
          </cell>
        </row>
        <row r="5016">
          <cell r="A5016" t="str">
            <v/>
          </cell>
        </row>
        <row r="5017">
          <cell r="A5017" t="str">
            <v/>
          </cell>
        </row>
        <row r="5018">
          <cell r="A5018" t="str">
            <v/>
          </cell>
        </row>
        <row r="5019">
          <cell r="A5019" t="str">
            <v/>
          </cell>
        </row>
        <row r="5020">
          <cell r="A5020" t="str">
            <v/>
          </cell>
        </row>
        <row r="5021">
          <cell r="A5021" t="str">
            <v/>
          </cell>
        </row>
        <row r="5022">
          <cell r="A5022" t="str">
            <v/>
          </cell>
        </row>
        <row r="5023">
          <cell r="A5023" t="str">
            <v/>
          </cell>
        </row>
        <row r="5024">
          <cell r="A5024" t="str">
            <v/>
          </cell>
        </row>
        <row r="5025">
          <cell r="A5025" t="str">
            <v/>
          </cell>
        </row>
        <row r="5026">
          <cell r="A5026" t="str">
            <v/>
          </cell>
        </row>
        <row r="5027">
          <cell r="A5027" t="str">
            <v/>
          </cell>
        </row>
        <row r="5028">
          <cell r="A5028" t="str">
            <v/>
          </cell>
        </row>
        <row r="5029">
          <cell r="A5029" t="str">
            <v/>
          </cell>
        </row>
        <row r="5030">
          <cell r="A5030" t="str">
            <v/>
          </cell>
        </row>
        <row r="5031">
          <cell r="A5031" t="str">
            <v/>
          </cell>
        </row>
        <row r="5032">
          <cell r="A5032" t="str">
            <v/>
          </cell>
        </row>
        <row r="5033">
          <cell r="A5033" t="str">
            <v/>
          </cell>
        </row>
        <row r="5034">
          <cell r="A5034" t="str">
            <v/>
          </cell>
        </row>
        <row r="5035">
          <cell r="A5035" t="str">
            <v/>
          </cell>
        </row>
        <row r="5036">
          <cell r="A5036" t="str">
            <v/>
          </cell>
        </row>
        <row r="5037">
          <cell r="A5037" t="str">
            <v/>
          </cell>
        </row>
        <row r="5038">
          <cell r="A5038" t="str">
            <v/>
          </cell>
        </row>
        <row r="5039">
          <cell r="A5039" t="str">
            <v/>
          </cell>
        </row>
        <row r="5040">
          <cell r="A5040" t="str">
            <v/>
          </cell>
        </row>
        <row r="5041">
          <cell r="A5041" t="str">
            <v/>
          </cell>
        </row>
        <row r="5042">
          <cell r="A5042" t="str">
            <v/>
          </cell>
        </row>
        <row r="5043">
          <cell r="A5043" t="str">
            <v/>
          </cell>
        </row>
        <row r="5044">
          <cell r="A5044" t="str">
            <v/>
          </cell>
        </row>
        <row r="5045">
          <cell r="A5045" t="str">
            <v/>
          </cell>
        </row>
        <row r="5046">
          <cell r="A5046" t="str">
            <v/>
          </cell>
        </row>
        <row r="5047">
          <cell r="A5047" t="str">
            <v/>
          </cell>
        </row>
        <row r="5048">
          <cell r="A5048" t="str">
            <v/>
          </cell>
        </row>
        <row r="5049">
          <cell r="A5049" t="str">
            <v/>
          </cell>
        </row>
        <row r="5050">
          <cell r="A5050" t="str">
            <v/>
          </cell>
        </row>
        <row r="5051">
          <cell r="A5051" t="str">
            <v/>
          </cell>
        </row>
        <row r="5052">
          <cell r="A5052" t="str">
            <v/>
          </cell>
        </row>
        <row r="5053">
          <cell r="A5053" t="str">
            <v/>
          </cell>
        </row>
        <row r="5054">
          <cell r="A5054" t="str">
            <v/>
          </cell>
        </row>
        <row r="5055">
          <cell r="A5055" t="str">
            <v/>
          </cell>
        </row>
        <row r="5056">
          <cell r="A5056" t="str">
            <v/>
          </cell>
        </row>
        <row r="5057">
          <cell r="A5057" t="str">
            <v/>
          </cell>
        </row>
        <row r="5058">
          <cell r="A5058" t="str">
            <v/>
          </cell>
        </row>
        <row r="5059">
          <cell r="A5059" t="str">
            <v/>
          </cell>
        </row>
        <row r="5060">
          <cell r="A5060" t="str">
            <v/>
          </cell>
        </row>
        <row r="5061">
          <cell r="A5061" t="str">
            <v/>
          </cell>
        </row>
        <row r="5062">
          <cell r="A5062" t="str">
            <v/>
          </cell>
        </row>
        <row r="5063">
          <cell r="A5063" t="str">
            <v/>
          </cell>
        </row>
        <row r="5064">
          <cell r="A5064" t="str">
            <v/>
          </cell>
        </row>
        <row r="5065">
          <cell r="A5065" t="str">
            <v/>
          </cell>
        </row>
        <row r="5066">
          <cell r="A5066" t="str">
            <v/>
          </cell>
        </row>
        <row r="5067">
          <cell r="A5067" t="str">
            <v/>
          </cell>
        </row>
        <row r="5068">
          <cell r="A5068" t="str">
            <v/>
          </cell>
        </row>
        <row r="5069">
          <cell r="A5069" t="str">
            <v/>
          </cell>
        </row>
        <row r="5070">
          <cell r="A5070" t="str">
            <v/>
          </cell>
        </row>
        <row r="5071">
          <cell r="A5071" t="str">
            <v/>
          </cell>
        </row>
        <row r="5072">
          <cell r="A5072" t="str">
            <v/>
          </cell>
        </row>
        <row r="5073">
          <cell r="A5073" t="str">
            <v/>
          </cell>
        </row>
        <row r="5074">
          <cell r="A5074" t="str">
            <v/>
          </cell>
        </row>
        <row r="5075">
          <cell r="A5075" t="str">
            <v/>
          </cell>
        </row>
        <row r="5076">
          <cell r="A5076" t="str">
            <v/>
          </cell>
        </row>
        <row r="5077">
          <cell r="A5077" t="str">
            <v/>
          </cell>
        </row>
        <row r="5078">
          <cell r="A5078" t="str">
            <v/>
          </cell>
        </row>
        <row r="5079">
          <cell r="A5079" t="str">
            <v/>
          </cell>
        </row>
        <row r="5080">
          <cell r="A5080" t="str">
            <v/>
          </cell>
        </row>
        <row r="5081">
          <cell r="A5081" t="str">
            <v/>
          </cell>
        </row>
        <row r="5082">
          <cell r="A5082" t="str">
            <v/>
          </cell>
        </row>
        <row r="5083">
          <cell r="A5083" t="str">
            <v/>
          </cell>
        </row>
        <row r="5084">
          <cell r="A5084" t="str">
            <v/>
          </cell>
        </row>
        <row r="5085">
          <cell r="A5085" t="str">
            <v/>
          </cell>
        </row>
        <row r="5086">
          <cell r="A5086" t="str">
            <v/>
          </cell>
        </row>
        <row r="5087">
          <cell r="A5087" t="str">
            <v/>
          </cell>
        </row>
        <row r="5088">
          <cell r="A5088" t="str">
            <v/>
          </cell>
        </row>
        <row r="5089">
          <cell r="A5089" t="str">
            <v/>
          </cell>
        </row>
        <row r="5090">
          <cell r="A5090" t="str">
            <v/>
          </cell>
        </row>
        <row r="5091">
          <cell r="A5091" t="str">
            <v/>
          </cell>
        </row>
        <row r="5092">
          <cell r="A5092" t="str">
            <v/>
          </cell>
        </row>
        <row r="5093">
          <cell r="A5093" t="str">
            <v/>
          </cell>
        </row>
        <row r="5094">
          <cell r="A5094" t="str">
            <v/>
          </cell>
        </row>
        <row r="5095">
          <cell r="A5095" t="str">
            <v/>
          </cell>
        </row>
        <row r="5096">
          <cell r="A5096" t="str">
            <v/>
          </cell>
        </row>
        <row r="5097">
          <cell r="A5097" t="str">
            <v/>
          </cell>
        </row>
        <row r="5098">
          <cell r="A5098" t="str">
            <v/>
          </cell>
        </row>
        <row r="5099">
          <cell r="A5099" t="str">
            <v/>
          </cell>
        </row>
        <row r="5100">
          <cell r="A5100" t="str">
            <v/>
          </cell>
        </row>
        <row r="5101">
          <cell r="A5101" t="str">
            <v/>
          </cell>
        </row>
        <row r="5102">
          <cell r="A5102" t="str">
            <v/>
          </cell>
        </row>
        <row r="5103">
          <cell r="A5103" t="str">
            <v/>
          </cell>
        </row>
        <row r="5104">
          <cell r="A5104" t="str">
            <v/>
          </cell>
        </row>
        <row r="5105">
          <cell r="A5105" t="str">
            <v/>
          </cell>
        </row>
        <row r="5106">
          <cell r="A5106" t="str">
            <v/>
          </cell>
        </row>
        <row r="5107">
          <cell r="A5107" t="str">
            <v/>
          </cell>
        </row>
        <row r="5108">
          <cell r="A5108" t="str">
            <v/>
          </cell>
        </row>
        <row r="5109">
          <cell r="A5109" t="str">
            <v/>
          </cell>
        </row>
        <row r="5110">
          <cell r="A5110" t="str">
            <v/>
          </cell>
        </row>
        <row r="5111">
          <cell r="A5111" t="str">
            <v/>
          </cell>
        </row>
        <row r="5112">
          <cell r="A5112" t="str">
            <v/>
          </cell>
        </row>
        <row r="5113">
          <cell r="A5113" t="str">
            <v/>
          </cell>
        </row>
        <row r="5114">
          <cell r="A5114" t="str">
            <v/>
          </cell>
        </row>
        <row r="5115">
          <cell r="A5115" t="str">
            <v/>
          </cell>
        </row>
        <row r="5116">
          <cell r="A5116" t="str">
            <v/>
          </cell>
        </row>
        <row r="5117">
          <cell r="A5117" t="str">
            <v/>
          </cell>
        </row>
        <row r="5118">
          <cell r="A5118" t="str">
            <v/>
          </cell>
        </row>
        <row r="5119">
          <cell r="A5119" t="str">
            <v/>
          </cell>
        </row>
        <row r="5120">
          <cell r="A5120" t="str">
            <v/>
          </cell>
        </row>
        <row r="5121">
          <cell r="A5121" t="str">
            <v/>
          </cell>
        </row>
        <row r="5122">
          <cell r="A5122" t="str">
            <v/>
          </cell>
        </row>
        <row r="5123">
          <cell r="A5123" t="str">
            <v/>
          </cell>
        </row>
        <row r="5124">
          <cell r="A5124" t="str">
            <v/>
          </cell>
        </row>
        <row r="5125">
          <cell r="A5125" t="str">
            <v/>
          </cell>
        </row>
        <row r="5126">
          <cell r="A5126" t="str">
            <v/>
          </cell>
        </row>
        <row r="5127">
          <cell r="A5127" t="str">
            <v/>
          </cell>
        </row>
        <row r="5128">
          <cell r="A5128" t="str">
            <v/>
          </cell>
        </row>
        <row r="5129">
          <cell r="A5129" t="str">
            <v/>
          </cell>
        </row>
        <row r="5130">
          <cell r="A5130" t="str">
            <v/>
          </cell>
        </row>
        <row r="5131">
          <cell r="A5131" t="str">
            <v/>
          </cell>
        </row>
        <row r="5132">
          <cell r="A5132" t="str">
            <v/>
          </cell>
        </row>
        <row r="5133">
          <cell r="A5133" t="str">
            <v/>
          </cell>
        </row>
        <row r="5134">
          <cell r="A5134" t="str">
            <v/>
          </cell>
        </row>
        <row r="5135">
          <cell r="A5135" t="str">
            <v/>
          </cell>
        </row>
        <row r="5136">
          <cell r="A5136" t="str">
            <v/>
          </cell>
        </row>
        <row r="5137">
          <cell r="A5137" t="str">
            <v/>
          </cell>
        </row>
        <row r="5138">
          <cell r="A5138" t="str">
            <v/>
          </cell>
        </row>
        <row r="5139">
          <cell r="A5139" t="str">
            <v/>
          </cell>
        </row>
        <row r="5140">
          <cell r="A5140" t="str">
            <v/>
          </cell>
        </row>
        <row r="5141">
          <cell r="A5141" t="str">
            <v/>
          </cell>
        </row>
        <row r="5142">
          <cell r="A5142" t="str">
            <v/>
          </cell>
        </row>
        <row r="5143">
          <cell r="A5143" t="str">
            <v/>
          </cell>
        </row>
        <row r="5144">
          <cell r="A5144" t="str">
            <v/>
          </cell>
        </row>
        <row r="5145">
          <cell r="A5145" t="str">
            <v/>
          </cell>
        </row>
        <row r="5146">
          <cell r="A5146" t="str">
            <v/>
          </cell>
        </row>
        <row r="5147">
          <cell r="A5147" t="str">
            <v/>
          </cell>
        </row>
        <row r="5148">
          <cell r="A5148" t="str">
            <v/>
          </cell>
        </row>
        <row r="5149">
          <cell r="A5149" t="str">
            <v/>
          </cell>
        </row>
        <row r="5150">
          <cell r="A5150" t="str">
            <v/>
          </cell>
        </row>
        <row r="5151">
          <cell r="A5151" t="str">
            <v/>
          </cell>
        </row>
        <row r="5152">
          <cell r="A5152" t="str">
            <v/>
          </cell>
        </row>
        <row r="5153">
          <cell r="A5153" t="str">
            <v/>
          </cell>
        </row>
        <row r="5154">
          <cell r="A5154" t="str">
            <v/>
          </cell>
        </row>
        <row r="5155">
          <cell r="A5155" t="str">
            <v/>
          </cell>
        </row>
        <row r="5156">
          <cell r="A5156" t="str">
            <v/>
          </cell>
        </row>
        <row r="5157">
          <cell r="A5157" t="str">
            <v/>
          </cell>
        </row>
        <row r="5158">
          <cell r="A5158" t="str">
            <v/>
          </cell>
        </row>
        <row r="5159">
          <cell r="A5159" t="str">
            <v/>
          </cell>
        </row>
        <row r="5160">
          <cell r="A5160" t="str">
            <v/>
          </cell>
        </row>
        <row r="5161">
          <cell r="A5161" t="str">
            <v/>
          </cell>
        </row>
        <row r="5162">
          <cell r="A5162" t="str">
            <v/>
          </cell>
        </row>
        <row r="5163">
          <cell r="A5163" t="str">
            <v/>
          </cell>
        </row>
        <row r="5164">
          <cell r="A5164" t="str">
            <v/>
          </cell>
        </row>
        <row r="5165">
          <cell r="A5165" t="str">
            <v/>
          </cell>
        </row>
        <row r="5166">
          <cell r="A5166" t="str">
            <v/>
          </cell>
        </row>
        <row r="5167">
          <cell r="A5167" t="str">
            <v/>
          </cell>
        </row>
        <row r="5168">
          <cell r="A5168" t="str">
            <v/>
          </cell>
        </row>
        <row r="5169">
          <cell r="A5169" t="str">
            <v/>
          </cell>
        </row>
        <row r="5170">
          <cell r="A5170" t="str">
            <v/>
          </cell>
        </row>
        <row r="5171">
          <cell r="A5171" t="str">
            <v/>
          </cell>
        </row>
        <row r="5172">
          <cell r="A5172" t="str">
            <v/>
          </cell>
        </row>
        <row r="5173">
          <cell r="A5173" t="str">
            <v/>
          </cell>
        </row>
        <row r="5174">
          <cell r="A5174" t="str">
            <v/>
          </cell>
        </row>
        <row r="5175">
          <cell r="A5175" t="str">
            <v/>
          </cell>
        </row>
        <row r="5176">
          <cell r="A5176" t="str">
            <v/>
          </cell>
        </row>
        <row r="5177">
          <cell r="A5177" t="str">
            <v/>
          </cell>
        </row>
        <row r="5178">
          <cell r="A5178" t="str">
            <v/>
          </cell>
        </row>
        <row r="5179">
          <cell r="A5179" t="str">
            <v/>
          </cell>
        </row>
        <row r="5180">
          <cell r="A5180" t="str">
            <v/>
          </cell>
        </row>
        <row r="5181">
          <cell r="A5181" t="str">
            <v/>
          </cell>
        </row>
        <row r="5182">
          <cell r="A5182" t="str">
            <v/>
          </cell>
        </row>
        <row r="5183">
          <cell r="A5183" t="str">
            <v/>
          </cell>
        </row>
        <row r="5184">
          <cell r="A5184" t="str">
            <v/>
          </cell>
        </row>
        <row r="5185">
          <cell r="A5185" t="str">
            <v/>
          </cell>
        </row>
        <row r="5186">
          <cell r="A5186" t="str">
            <v/>
          </cell>
        </row>
        <row r="5187">
          <cell r="A5187" t="str">
            <v/>
          </cell>
        </row>
        <row r="5188">
          <cell r="A5188" t="str">
            <v/>
          </cell>
        </row>
        <row r="5189">
          <cell r="A5189" t="str">
            <v/>
          </cell>
        </row>
        <row r="5190">
          <cell r="A5190" t="str">
            <v/>
          </cell>
        </row>
        <row r="5191">
          <cell r="A5191" t="str">
            <v/>
          </cell>
        </row>
        <row r="5192">
          <cell r="A5192" t="str">
            <v/>
          </cell>
        </row>
        <row r="5193">
          <cell r="A5193" t="str">
            <v/>
          </cell>
        </row>
        <row r="5194">
          <cell r="A5194" t="str">
            <v/>
          </cell>
        </row>
        <row r="5195">
          <cell r="A5195" t="str">
            <v/>
          </cell>
        </row>
        <row r="5196">
          <cell r="A5196" t="str">
            <v/>
          </cell>
        </row>
        <row r="5197">
          <cell r="A5197" t="str">
            <v/>
          </cell>
        </row>
        <row r="5198">
          <cell r="A5198" t="str">
            <v/>
          </cell>
        </row>
        <row r="5199">
          <cell r="A5199" t="str">
            <v/>
          </cell>
        </row>
        <row r="5200">
          <cell r="A5200" t="str">
            <v/>
          </cell>
        </row>
        <row r="5201">
          <cell r="A5201" t="str">
            <v/>
          </cell>
        </row>
        <row r="5202">
          <cell r="A5202" t="str">
            <v/>
          </cell>
        </row>
        <row r="5203">
          <cell r="A5203" t="str">
            <v/>
          </cell>
        </row>
        <row r="5204">
          <cell r="A5204" t="str">
            <v/>
          </cell>
        </row>
        <row r="5205">
          <cell r="A5205" t="str">
            <v/>
          </cell>
        </row>
        <row r="5206">
          <cell r="A5206" t="str">
            <v/>
          </cell>
        </row>
        <row r="5207">
          <cell r="A5207" t="str">
            <v/>
          </cell>
        </row>
        <row r="5208">
          <cell r="A5208" t="str">
            <v/>
          </cell>
        </row>
        <row r="5209">
          <cell r="A5209" t="str">
            <v/>
          </cell>
        </row>
        <row r="5210">
          <cell r="A5210" t="str">
            <v/>
          </cell>
        </row>
        <row r="5211">
          <cell r="A5211" t="str">
            <v/>
          </cell>
        </row>
        <row r="5212">
          <cell r="A5212" t="str">
            <v/>
          </cell>
        </row>
        <row r="5213">
          <cell r="A5213" t="str">
            <v/>
          </cell>
        </row>
        <row r="5214">
          <cell r="A5214" t="str">
            <v/>
          </cell>
        </row>
        <row r="5215">
          <cell r="A5215" t="str">
            <v/>
          </cell>
        </row>
        <row r="5216">
          <cell r="A5216" t="str">
            <v/>
          </cell>
        </row>
        <row r="5217">
          <cell r="A5217" t="str">
            <v/>
          </cell>
        </row>
        <row r="5218">
          <cell r="A5218" t="str">
            <v/>
          </cell>
        </row>
        <row r="5219">
          <cell r="A5219" t="str">
            <v/>
          </cell>
        </row>
        <row r="5220">
          <cell r="A5220" t="str">
            <v/>
          </cell>
        </row>
        <row r="5221">
          <cell r="A5221" t="str">
            <v/>
          </cell>
        </row>
        <row r="5222">
          <cell r="A5222" t="str">
            <v/>
          </cell>
        </row>
        <row r="5223">
          <cell r="A5223" t="str">
            <v/>
          </cell>
        </row>
        <row r="5224">
          <cell r="A5224" t="str">
            <v/>
          </cell>
        </row>
        <row r="5225">
          <cell r="A5225" t="str">
            <v/>
          </cell>
        </row>
        <row r="5226">
          <cell r="A5226" t="str">
            <v/>
          </cell>
        </row>
        <row r="5227">
          <cell r="A5227" t="str">
            <v/>
          </cell>
        </row>
        <row r="5228">
          <cell r="A5228" t="str">
            <v/>
          </cell>
        </row>
        <row r="5229">
          <cell r="A5229" t="str">
            <v/>
          </cell>
        </row>
        <row r="5230">
          <cell r="A5230" t="str">
            <v/>
          </cell>
        </row>
        <row r="5231">
          <cell r="A5231" t="str">
            <v/>
          </cell>
        </row>
        <row r="5232">
          <cell r="A5232" t="str">
            <v/>
          </cell>
        </row>
        <row r="5233">
          <cell r="A5233" t="str">
            <v/>
          </cell>
        </row>
        <row r="5234">
          <cell r="A5234" t="str">
            <v/>
          </cell>
        </row>
        <row r="5235">
          <cell r="A5235" t="str">
            <v/>
          </cell>
        </row>
        <row r="5236">
          <cell r="A5236" t="str">
            <v/>
          </cell>
        </row>
        <row r="5237">
          <cell r="A5237" t="str">
            <v/>
          </cell>
        </row>
        <row r="5238">
          <cell r="A5238" t="str">
            <v/>
          </cell>
        </row>
        <row r="5239">
          <cell r="A5239" t="str">
            <v/>
          </cell>
        </row>
        <row r="5240">
          <cell r="A5240" t="str">
            <v/>
          </cell>
        </row>
        <row r="5241">
          <cell r="A5241" t="str">
            <v/>
          </cell>
        </row>
        <row r="5242">
          <cell r="A5242" t="str">
            <v/>
          </cell>
        </row>
        <row r="5243">
          <cell r="A5243" t="str">
            <v/>
          </cell>
        </row>
        <row r="5244">
          <cell r="A5244" t="str">
            <v/>
          </cell>
        </row>
        <row r="5245">
          <cell r="A5245" t="str">
            <v/>
          </cell>
        </row>
        <row r="5246">
          <cell r="A5246" t="str">
            <v/>
          </cell>
        </row>
        <row r="5247">
          <cell r="A5247" t="str">
            <v/>
          </cell>
        </row>
        <row r="5248">
          <cell r="A5248" t="str">
            <v/>
          </cell>
        </row>
        <row r="5249">
          <cell r="A5249" t="str">
            <v/>
          </cell>
        </row>
        <row r="5250">
          <cell r="A5250" t="str">
            <v/>
          </cell>
        </row>
        <row r="5251">
          <cell r="A5251" t="str">
            <v/>
          </cell>
        </row>
        <row r="5252">
          <cell r="A5252" t="str">
            <v/>
          </cell>
        </row>
        <row r="5253">
          <cell r="A5253" t="str">
            <v/>
          </cell>
        </row>
        <row r="5254">
          <cell r="A5254" t="str">
            <v/>
          </cell>
        </row>
        <row r="5255">
          <cell r="A5255" t="str">
            <v/>
          </cell>
        </row>
        <row r="5256">
          <cell r="A5256" t="str">
            <v/>
          </cell>
        </row>
        <row r="5257">
          <cell r="A5257" t="str">
            <v/>
          </cell>
        </row>
        <row r="5258">
          <cell r="A5258" t="str">
            <v/>
          </cell>
        </row>
        <row r="5259">
          <cell r="A5259" t="str">
            <v/>
          </cell>
        </row>
        <row r="5260">
          <cell r="A5260" t="str">
            <v/>
          </cell>
        </row>
        <row r="5261">
          <cell r="A5261" t="str">
            <v/>
          </cell>
        </row>
        <row r="5262">
          <cell r="A5262" t="str">
            <v/>
          </cell>
        </row>
        <row r="5263">
          <cell r="A5263" t="str">
            <v/>
          </cell>
        </row>
        <row r="5264">
          <cell r="A5264" t="str">
            <v/>
          </cell>
        </row>
        <row r="5265">
          <cell r="A5265" t="str">
            <v/>
          </cell>
        </row>
        <row r="5266">
          <cell r="A5266" t="str">
            <v/>
          </cell>
        </row>
        <row r="5267">
          <cell r="A5267" t="str">
            <v/>
          </cell>
        </row>
        <row r="5268">
          <cell r="A5268" t="str">
            <v/>
          </cell>
        </row>
        <row r="5269">
          <cell r="A5269" t="str">
            <v/>
          </cell>
        </row>
        <row r="5270">
          <cell r="A5270" t="str">
            <v/>
          </cell>
        </row>
        <row r="5271">
          <cell r="A5271" t="str">
            <v/>
          </cell>
        </row>
        <row r="5272">
          <cell r="A5272" t="str">
            <v/>
          </cell>
        </row>
        <row r="5273">
          <cell r="A5273" t="str">
            <v/>
          </cell>
        </row>
        <row r="5274">
          <cell r="A5274" t="str">
            <v/>
          </cell>
        </row>
        <row r="5275">
          <cell r="A5275" t="str">
            <v/>
          </cell>
        </row>
        <row r="5276">
          <cell r="A5276" t="str">
            <v/>
          </cell>
        </row>
        <row r="5277">
          <cell r="A5277" t="str">
            <v/>
          </cell>
        </row>
        <row r="5278">
          <cell r="A5278" t="str">
            <v/>
          </cell>
        </row>
        <row r="5279">
          <cell r="A5279" t="str">
            <v/>
          </cell>
        </row>
        <row r="5280">
          <cell r="A5280" t="str">
            <v/>
          </cell>
        </row>
        <row r="5281">
          <cell r="A5281" t="str">
            <v/>
          </cell>
        </row>
        <row r="5282">
          <cell r="A5282" t="str">
            <v/>
          </cell>
        </row>
        <row r="5283">
          <cell r="A5283" t="str">
            <v/>
          </cell>
        </row>
        <row r="5284">
          <cell r="A5284" t="str">
            <v/>
          </cell>
        </row>
        <row r="5285">
          <cell r="A5285" t="str">
            <v/>
          </cell>
        </row>
        <row r="5286">
          <cell r="A5286" t="str">
            <v/>
          </cell>
        </row>
        <row r="5287">
          <cell r="A5287" t="str">
            <v/>
          </cell>
        </row>
        <row r="5288">
          <cell r="A5288" t="str">
            <v/>
          </cell>
        </row>
        <row r="5289">
          <cell r="A5289" t="str">
            <v/>
          </cell>
        </row>
        <row r="5290">
          <cell r="A5290" t="str">
            <v/>
          </cell>
        </row>
        <row r="5291">
          <cell r="A5291" t="str">
            <v/>
          </cell>
        </row>
        <row r="5292">
          <cell r="A5292" t="str">
            <v/>
          </cell>
        </row>
        <row r="5293">
          <cell r="A5293" t="str">
            <v/>
          </cell>
        </row>
        <row r="5294">
          <cell r="A5294" t="str">
            <v/>
          </cell>
        </row>
        <row r="5295">
          <cell r="A5295" t="str">
            <v/>
          </cell>
        </row>
        <row r="5296">
          <cell r="A5296" t="str">
            <v/>
          </cell>
        </row>
        <row r="5297">
          <cell r="A5297" t="str">
            <v/>
          </cell>
        </row>
        <row r="5298">
          <cell r="A5298" t="str">
            <v/>
          </cell>
        </row>
        <row r="5299">
          <cell r="A5299" t="str">
            <v/>
          </cell>
        </row>
        <row r="5300">
          <cell r="A5300" t="str">
            <v/>
          </cell>
        </row>
        <row r="5301">
          <cell r="A5301" t="str">
            <v/>
          </cell>
        </row>
        <row r="5302">
          <cell r="A5302" t="str">
            <v/>
          </cell>
        </row>
        <row r="5303">
          <cell r="A5303" t="str">
            <v/>
          </cell>
        </row>
        <row r="5304">
          <cell r="A5304" t="str">
            <v/>
          </cell>
        </row>
        <row r="5305">
          <cell r="A5305" t="str">
            <v/>
          </cell>
        </row>
        <row r="5306">
          <cell r="A5306" t="str">
            <v/>
          </cell>
        </row>
        <row r="5307">
          <cell r="A5307" t="str">
            <v/>
          </cell>
        </row>
        <row r="5308">
          <cell r="A5308" t="str">
            <v/>
          </cell>
        </row>
        <row r="5309">
          <cell r="A5309" t="str">
            <v/>
          </cell>
        </row>
        <row r="5310">
          <cell r="A5310" t="str">
            <v/>
          </cell>
        </row>
        <row r="5311">
          <cell r="A5311" t="str">
            <v/>
          </cell>
        </row>
        <row r="5312">
          <cell r="A5312" t="str">
            <v/>
          </cell>
        </row>
        <row r="5313">
          <cell r="A5313" t="str">
            <v/>
          </cell>
        </row>
        <row r="5314">
          <cell r="A5314" t="str">
            <v/>
          </cell>
        </row>
        <row r="5315">
          <cell r="A5315" t="str">
            <v/>
          </cell>
        </row>
        <row r="5316">
          <cell r="A5316" t="str">
            <v/>
          </cell>
        </row>
        <row r="5317">
          <cell r="A5317" t="str">
            <v/>
          </cell>
        </row>
        <row r="5318">
          <cell r="A5318" t="str">
            <v/>
          </cell>
        </row>
        <row r="5319">
          <cell r="A5319" t="str">
            <v/>
          </cell>
        </row>
        <row r="5320">
          <cell r="A5320" t="str">
            <v/>
          </cell>
        </row>
        <row r="5321">
          <cell r="A5321" t="str">
            <v/>
          </cell>
        </row>
        <row r="5322">
          <cell r="A5322" t="str">
            <v/>
          </cell>
        </row>
        <row r="5323">
          <cell r="A5323" t="str">
            <v/>
          </cell>
        </row>
        <row r="5324">
          <cell r="A5324" t="str">
            <v/>
          </cell>
        </row>
        <row r="5325">
          <cell r="A5325" t="str">
            <v/>
          </cell>
        </row>
        <row r="5326">
          <cell r="A5326" t="str">
            <v/>
          </cell>
        </row>
        <row r="5327">
          <cell r="A5327" t="str">
            <v/>
          </cell>
        </row>
        <row r="5328">
          <cell r="A5328" t="str">
            <v/>
          </cell>
        </row>
        <row r="5329">
          <cell r="A5329" t="str">
            <v/>
          </cell>
        </row>
        <row r="5330">
          <cell r="A5330" t="str">
            <v/>
          </cell>
        </row>
        <row r="5331">
          <cell r="A5331" t="str">
            <v/>
          </cell>
        </row>
        <row r="5332">
          <cell r="A5332" t="str">
            <v/>
          </cell>
        </row>
        <row r="5333">
          <cell r="A5333" t="str">
            <v/>
          </cell>
        </row>
        <row r="5334">
          <cell r="A5334" t="str">
            <v/>
          </cell>
        </row>
        <row r="5335">
          <cell r="A5335" t="str">
            <v/>
          </cell>
        </row>
        <row r="5336">
          <cell r="A5336" t="str">
            <v/>
          </cell>
        </row>
        <row r="5337">
          <cell r="A5337" t="str">
            <v/>
          </cell>
        </row>
        <row r="5338">
          <cell r="A5338" t="str">
            <v/>
          </cell>
        </row>
        <row r="5339">
          <cell r="A5339" t="str">
            <v/>
          </cell>
        </row>
        <row r="5340">
          <cell r="A5340" t="str">
            <v/>
          </cell>
        </row>
        <row r="5341">
          <cell r="A5341" t="str">
            <v/>
          </cell>
        </row>
        <row r="5342">
          <cell r="A5342" t="str">
            <v/>
          </cell>
        </row>
        <row r="5343">
          <cell r="A5343" t="str">
            <v/>
          </cell>
        </row>
        <row r="5344">
          <cell r="A5344" t="str">
            <v/>
          </cell>
        </row>
        <row r="5345">
          <cell r="A5345" t="str">
            <v/>
          </cell>
        </row>
        <row r="5346">
          <cell r="A5346" t="str">
            <v/>
          </cell>
        </row>
        <row r="5347">
          <cell r="A5347" t="str">
            <v/>
          </cell>
        </row>
        <row r="5348">
          <cell r="A5348" t="str">
            <v/>
          </cell>
        </row>
        <row r="5349">
          <cell r="A5349" t="str">
            <v/>
          </cell>
        </row>
        <row r="5350">
          <cell r="A5350" t="str">
            <v/>
          </cell>
        </row>
        <row r="5351">
          <cell r="A5351" t="str">
            <v/>
          </cell>
        </row>
        <row r="5352">
          <cell r="A5352" t="str">
            <v/>
          </cell>
        </row>
        <row r="5353">
          <cell r="A5353" t="str">
            <v/>
          </cell>
        </row>
        <row r="5354">
          <cell r="A5354" t="str">
            <v/>
          </cell>
        </row>
        <row r="5355">
          <cell r="A5355" t="str">
            <v/>
          </cell>
        </row>
        <row r="5356">
          <cell r="A5356" t="str">
            <v/>
          </cell>
        </row>
        <row r="5357">
          <cell r="A5357" t="str">
            <v/>
          </cell>
        </row>
        <row r="5358">
          <cell r="A5358" t="str">
            <v/>
          </cell>
        </row>
        <row r="5359">
          <cell r="A5359" t="str">
            <v/>
          </cell>
        </row>
        <row r="5360">
          <cell r="A5360" t="str">
            <v/>
          </cell>
        </row>
        <row r="5361">
          <cell r="A5361" t="str">
            <v/>
          </cell>
        </row>
        <row r="5362">
          <cell r="A5362" t="str">
            <v/>
          </cell>
        </row>
        <row r="5363">
          <cell r="A5363" t="str">
            <v/>
          </cell>
        </row>
        <row r="5364">
          <cell r="A5364" t="str">
            <v/>
          </cell>
        </row>
        <row r="5365">
          <cell r="A5365" t="str">
            <v/>
          </cell>
        </row>
        <row r="5366">
          <cell r="A5366" t="str">
            <v/>
          </cell>
        </row>
        <row r="5367">
          <cell r="A5367" t="str">
            <v/>
          </cell>
        </row>
        <row r="5368">
          <cell r="A5368" t="str">
            <v/>
          </cell>
        </row>
        <row r="5369">
          <cell r="A5369" t="str">
            <v/>
          </cell>
        </row>
        <row r="5370">
          <cell r="A5370" t="str">
            <v/>
          </cell>
        </row>
        <row r="5371">
          <cell r="A5371" t="str">
            <v/>
          </cell>
        </row>
        <row r="5372">
          <cell r="A5372" t="str">
            <v/>
          </cell>
        </row>
        <row r="5373">
          <cell r="A5373" t="str">
            <v/>
          </cell>
        </row>
        <row r="5374">
          <cell r="A5374" t="str">
            <v/>
          </cell>
        </row>
        <row r="5375">
          <cell r="A5375" t="str">
            <v/>
          </cell>
        </row>
        <row r="5376">
          <cell r="A5376" t="str">
            <v/>
          </cell>
        </row>
        <row r="5377">
          <cell r="A5377" t="str">
            <v/>
          </cell>
        </row>
        <row r="5378">
          <cell r="A5378" t="str">
            <v/>
          </cell>
        </row>
        <row r="5379">
          <cell r="A5379" t="str">
            <v/>
          </cell>
        </row>
        <row r="5380">
          <cell r="A5380" t="str">
            <v/>
          </cell>
        </row>
        <row r="5381">
          <cell r="A5381" t="str">
            <v/>
          </cell>
        </row>
        <row r="5382">
          <cell r="A5382" t="str">
            <v/>
          </cell>
        </row>
        <row r="5383">
          <cell r="A5383" t="str">
            <v/>
          </cell>
        </row>
        <row r="5384">
          <cell r="A5384" t="str">
            <v/>
          </cell>
        </row>
        <row r="5385">
          <cell r="A5385" t="str">
            <v/>
          </cell>
        </row>
        <row r="5386">
          <cell r="A5386" t="str">
            <v/>
          </cell>
        </row>
        <row r="5387">
          <cell r="A5387" t="str">
            <v/>
          </cell>
        </row>
        <row r="5388">
          <cell r="A5388" t="str">
            <v/>
          </cell>
        </row>
        <row r="5389">
          <cell r="A5389" t="str">
            <v/>
          </cell>
        </row>
        <row r="5390">
          <cell r="A5390" t="str">
            <v/>
          </cell>
        </row>
        <row r="5391">
          <cell r="A5391" t="str">
            <v/>
          </cell>
        </row>
        <row r="5392">
          <cell r="A5392" t="str">
            <v/>
          </cell>
        </row>
        <row r="5393">
          <cell r="A5393" t="str">
            <v/>
          </cell>
        </row>
        <row r="5394">
          <cell r="A5394" t="str">
            <v/>
          </cell>
        </row>
        <row r="5395">
          <cell r="A5395" t="str">
            <v/>
          </cell>
        </row>
        <row r="5396">
          <cell r="A5396" t="str">
            <v/>
          </cell>
        </row>
        <row r="5397">
          <cell r="A5397" t="str">
            <v/>
          </cell>
        </row>
        <row r="5398">
          <cell r="A5398" t="str">
            <v/>
          </cell>
        </row>
        <row r="5399">
          <cell r="A5399" t="str">
            <v/>
          </cell>
        </row>
        <row r="5400">
          <cell r="A5400" t="str">
            <v/>
          </cell>
        </row>
        <row r="5401">
          <cell r="A5401" t="str">
            <v/>
          </cell>
        </row>
        <row r="5402">
          <cell r="A5402" t="str">
            <v/>
          </cell>
        </row>
        <row r="5403">
          <cell r="A5403" t="str">
            <v/>
          </cell>
        </row>
        <row r="5404">
          <cell r="A5404" t="str">
            <v/>
          </cell>
        </row>
        <row r="5405">
          <cell r="A5405" t="str">
            <v/>
          </cell>
        </row>
        <row r="5406">
          <cell r="A5406" t="str">
            <v/>
          </cell>
        </row>
        <row r="5407">
          <cell r="A5407" t="str">
            <v/>
          </cell>
        </row>
        <row r="5408">
          <cell r="A5408" t="str">
            <v/>
          </cell>
        </row>
        <row r="5409">
          <cell r="A5409" t="str">
            <v/>
          </cell>
        </row>
        <row r="5410">
          <cell r="A5410" t="str">
            <v/>
          </cell>
        </row>
        <row r="5411">
          <cell r="A5411" t="str">
            <v/>
          </cell>
        </row>
        <row r="5412">
          <cell r="A5412" t="str">
            <v/>
          </cell>
        </row>
        <row r="5413">
          <cell r="A5413" t="str">
            <v/>
          </cell>
        </row>
        <row r="5414">
          <cell r="A5414" t="str">
            <v/>
          </cell>
        </row>
        <row r="5415">
          <cell r="A5415" t="str">
            <v/>
          </cell>
        </row>
        <row r="5416">
          <cell r="A5416" t="str">
            <v/>
          </cell>
        </row>
        <row r="5417">
          <cell r="A5417" t="str">
            <v/>
          </cell>
        </row>
        <row r="5418">
          <cell r="A5418" t="str">
            <v/>
          </cell>
        </row>
        <row r="5419">
          <cell r="A5419" t="str">
            <v/>
          </cell>
        </row>
        <row r="5420">
          <cell r="A5420" t="str">
            <v/>
          </cell>
        </row>
        <row r="5421">
          <cell r="A5421" t="str">
            <v/>
          </cell>
        </row>
        <row r="5422">
          <cell r="A5422" t="str">
            <v/>
          </cell>
        </row>
        <row r="5423">
          <cell r="A5423" t="str">
            <v/>
          </cell>
        </row>
        <row r="5424">
          <cell r="A5424" t="str">
            <v/>
          </cell>
        </row>
        <row r="5425">
          <cell r="A5425" t="str">
            <v/>
          </cell>
        </row>
        <row r="5426">
          <cell r="A5426" t="str">
            <v/>
          </cell>
        </row>
        <row r="5427">
          <cell r="A5427" t="str">
            <v/>
          </cell>
        </row>
        <row r="5428">
          <cell r="A5428" t="str">
            <v/>
          </cell>
        </row>
        <row r="5429">
          <cell r="A5429" t="str">
            <v/>
          </cell>
        </row>
        <row r="5430">
          <cell r="A5430" t="str">
            <v/>
          </cell>
        </row>
        <row r="5431">
          <cell r="A5431" t="str">
            <v/>
          </cell>
        </row>
        <row r="5432">
          <cell r="A5432" t="str">
            <v/>
          </cell>
        </row>
        <row r="5433">
          <cell r="A5433" t="str">
            <v/>
          </cell>
        </row>
        <row r="5434">
          <cell r="A5434" t="str">
            <v/>
          </cell>
        </row>
        <row r="5435">
          <cell r="A5435" t="str">
            <v/>
          </cell>
        </row>
        <row r="5436">
          <cell r="A5436" t="str">
            <v/>
          </cell>
        </row>
        <row r="5437">
          <cell r="A5437" t="str">
            <v/>
          </cell>
        </row>
        <row r="5438">
          <cell r="A5438" t="str">
            <v/>
          </cell>
        </row>
        <row r="5439">
          <cell r="A5439" t="str">
            <v/>
          </cell>
        </row>
        <row r="5440">
          <cell r="A5440" t="str">
            <v/>
          </cell>
        </row>
        <row r="5441">
          <cell r="A5441" t="str">
            <v/>
          </cell>
        </row>
        <row r="5442">
          <cell r="A5442" t="str">
            <v/>
          </cell>
        </row>
        <row r="5443">
          <cell r="A5443" t="str">
            <v/>
          </cell>
        </row>
        <row r="5444">
          <cell r="A5444" t="str">
            <v/>
          </cell>
        </row>
        <row r="5445">
          <cell r="A5445" t="str">
            <v/>
          </cell>
        </row>
        <row r="5446">
          <cell r="A5446" t="str">
            <v/>
          </cell>
        </row>
        <row r="5447">
          <cell r="A5447" t="str">
            <v/>
          </cell>
        </row>
        <row r="5448">
          <cell r="A5448" t="str">
            <v/>
          </cell>
        </row>
        <row r="5449">
          <cell r="A5449" t="str">
            <v/>
          </cell>
        </row>
        <row r="5450">
          <cell r="A5450" t="str">
            <v/>
          </cell>
        </row>
        <row r="5451">
          <cell r="A5451" t="str">
            <v/>
          </cell>
        </row>
        <row r="5452">
          <cell r="A5452" t="str">
            <v/>
          </cell>
        </row>
        <row r="5453">
          <cell r="A5453" t="str">
            <v/>
          </cell>
        </row>
        <row r="5454">
          <cell r="A5454" t="str">
            <v/>
          </cell>
        </row>
        <row r="5455">
          <cell r="A5455" t="str">
            <v/>
          </cell>
        </row>
        <row r="5456">
          <cell r="A5456" t="str">
            <v/>
          </cell>
        </row>
        <row r="5457">
          <cell r="A5457" t="str">
            <v/>
          </cell>
        </row>
        <row r="5458">
          <cell r="A5458" t="str">
            <v/>
          </cell>
        </row>
        <row r="5459">
          <cell r="A5459" t="str">
            <v/>
          </cell>
        </row>
        <row r="5460">
          <cell r="A5460" t="str">
            <v/>
          </cell>
        </row>
        <row r="5461">
          <cell r="A5461" t="str">
            <v/>
          </cell>
        </row>
        <row r="5462">
          <cell r="A5462" t="str">
            <v/>
          </cell>
        </row>
        <row r="5463">
          <cell r="A5463" t="str">
            <v/>
          </cell>
        </row>
        <row r="5464">
          <cell r="A5464" t="str">
            <v/>
          </cell>
        </row>
        <row r="5465">
          <cell r="A5465" t="str">
            <v/>
          </cell>
        </row>
        <row r="5466">
          <cell r="A5466" t="str">
            <v/>
          </cell>
        </row>
        <row r="5467">
          <cell r="A5467" t="str">
            <v/>
          </cell>
        </row>
        <row r="5468">
          <cell r="A5468" t="str">
            <v/>
          </cell>
        </row>
        <row r="5469">
          <cell r="A5469" t="str">
            <v/>
          </cell>
        </row>
        <row r="5470">
          <cell r="A5470" t="str">
            <v/>
          </cell>
        </row>
        <row r="5471">
          <cell r="A5471" t="str">
            <v/>
          </cell>
        </row>
        <row r="5472">
          <cell r="A5472" t="str">
            <v/>
          </cell>
        </row>
        <row r="5473">
          <cell r="A5473" t="str">
            <v/>
          </cell>
        </row>
        <row r="5474">
          <cell r="A5474" t="str">
            <v/>
          </cell>
        </row>
        <row r="5475">
          <cell r="A5475" t="str">
            <v/>
          </cell>
        </row>
        <row r="5476">
          <cell r="A5476" t="str">
            <v/>
          </cell>
        </row>
        <row r="5477">
          <cell r="A5477" t="str">
            <v/>
          </cell>
        </row>
        <row r="5478">
          <cell r="A5478" t="str">
            <v/>
          </cell>
        </row>
        <row r="5479">
          <cell r="A5479" t="str">
            <v/>
          </cell>
        </row>
        <row r="5480">
          <cell r="A5480" t="str">
            <v/>
          </cell>
        </row>
        <row r="5481">
          <cell r="A5481" t="str">
            <v/>
          </cell>
        </row>
        <row r="5482">
          <cell r="A5482" t="str">
            <v/>
          </cell>
        </row>
        <row r="5483">
          <cell r="A5483" t="str">
            <v/>
          </cell>
        </row>
        <row r="5484">
          <cell r="A5484" t="str">
            <v/>
          </cell>
        </row>
        <row r="5485">
          <cell r="A5485" t="str">
            <v/>
          </cell>
        </row>
        <row r="5486">
          <cell r="A5486" t="str">
            <v/>
          </cell>
        </row>
        <row r="5487">
          <cell r="A5487" t="str">
            <v/>
          </cell>
        </row>
        <row r="5488">
          <cell r="A5488" t="str">
            <v/>
          </cell>
        </row>
        <row r="5489">
          <cell r="A5489" t="str">
            <v/>
          </cell>
        </row>
        <row r="5490">
          <cell r="A5490" t="str">
            <v/>
          </cell>
        </row>
        <row r="5491">
          <cell r="A5491" t="str">
            <v/>
          </cell>
        </row>
        <row r="5492">
          <cell r="A5492" t="str">
            <v/>
          </cell>
        </row>
        <row r="5493">
          <cell r="A5493" t="str">
            <v/>
          </cell>
        </row>
        <row r="5494">
          <cell r="A5494" t="str">
            <v/>
          </cell>
        </row>
        <row r="5495">
          <cell r="A5495" t="str">
            <v/>
          </cell>
        </row>
        <row r="5496">
          <cell r="A5496" t="str">
            <v/>
          </cell>
        </row>
        <row r="5497">
          <cell r="A5497" t="str">
            <v/>
          </cell>
        </row>
        <row r="5498">
          <cell r="A5498" t="str">
            <v/>
          </cell>
        </row>
        <row r="5499">
          <cell r="A5499" t="str">
            <v/>
          </cell>
        </row>
        <row r="5500">
          <cell r="A5500" t="str">
            <v/>
          </cell>
        </row>
        <row r="5501">
          <cell r="A5501" t="str">
            <v/>
          </cell>
        </row>
        <row r="5502">
          <cell r="A5502" t="str">
            <v/>
          </cell>
        </row>
        <row r="5503">
          <cell r="A5503" t="str">
            <v/>
          </cell>
        </row>
        <row r="5504">
          <cell r="A5504" t="str">
            <v/>
          </cell>
        </row>
        <row r="5505">
          <cell r="A5505" t="str">
            <v/>
          </cell>
        </row>
        <row r="5506">
          <cell r="A5506" t="str">
            <v/>
          </cell>
        </row>
        <row r="5507">
          <cell r="A5507" t="str">
            <v/>
          </cell>
        </row>
        <row r="5508">
          <cell r="A5508" t="str">
            <v/>
          </cell>
        </row>
        <row r="5509">
          <cell r="A5509" t="str">
            <v/>
          </cell>
        </row>
        <row r="5510">
          <cell r="A5510" t="str">
            <v/>
          </cell>
        </row>
        <row r="5511">
          <cell r="A5511" t="str">
            <v/>
          </cell>
        </row>
        <row r="5512">
          <cell r="A5512" t="str">
            <v/>
          </cell>
        </row>
        <row r="5513">
          <cell r="A5513" t="str">
            <v/>
          </cell>
        </row>
        <row r="5514">
          <cell r="A5514" t="str">
            <v/>
          </cell>
        </row>
        <row r="5515">
          <cell r="A5515" t="str">
            <v/>
          </cell>
        </row>
        <row r="5516">
          <cell r="A5516" t="str">
            <v/>
          </cell>
        </row>
        <row r="5517">
          <cell r="A5517" t="str">
            <v/>
          </cell>
        </row>
        <row r="5518">
          <cell r="A5518" t="str">
            <v/>
          </cell>
        </row>
        <row r="5519">
          <cell r="A5519" t="str">
            <v/>
          </cell>
        </row>
        <row r="5520">
          <cell r="A5520" t="str">
            <v/>
          </cell>
        </row>
        <row r="5521">
          <cell r="A5521" t="str">
            <v/>
          </cell>
        </row>
        <row r="5522">
          <cell r="A5522" t="str">
            <v/>
          </cell>
        </row>
        <row r="5523">
          <cell r="A5523" t="str">
            <v/>
          </cell>
        </row>
        <row r="5524">
          <cell r="A5524" t="str">
            <v/>
          </cell>
        </row>
        <row r="5525">
          <cell r="A5525" t="str">
            <v/>
          </cell>
        </row>
        <row r="5526">
          <cell r="A5526" t="str">
            <v/>
          </cell>
        </row>
        <row r="5527">
          <cell r="A5527" t="str">
            <v/>
          </cell>
        </row>
        <row r="5528">
          <cell r="A5528" t="str">
            <v/>
          </cell>
        </row>
        <row r="5529">
          <cell r="A5529" t="str">
            <v/>
          </cell>
        </row>
        <row r="5530">
          <cell r="A5530" t="str">
            <v/>
          </cell>
        </row>
        <row r="5531">
          <cell r="A5531" t="str">
            <v/>
          </cell>
        </row>
        <row r="5532">
          <cell r="A5532" t="str">
            <v/>
          </cell>
        </row>
        <row r="5533">
          <cell r="A5533" t="str">
            <v/>
          </cell>
        </row>
        <row r="5534">
          <cell r="A5534" t="str">
            <v/>
          </cell>
        </row>
        <row r="5535">
          <cell r="A5535" t="str">
            <v/>
          </cell>
        </row>
        <row r="5536">
          <cell r="A5536" t="str">
            <v/>
          </cell>
        </row>
        <row r="5537">
          <cell r="A5537" t="str">
            <v/>
          </cell>
        </row>
        <row r="5538">
          <cell r="A5538" t="str">
            <v/>
          </cell>
        </row>
        <row r="5539">
          <cell r="A5539" t="str">
            <v/>
          </cell>
        </row>
        <row r="5540">
          <cell r="A5540" t="str">
            <v/>
          </cell>
        </row>
        <row r="5541">
          <cell r="A5541" t="str">
            <v/>
          </cell>
        </row>
        <row r="5542">
          <cell r="A5542" t="str">
            <v/>
          </cell>
        </row>
        <row r="5543">
          <cell r="A5543" t="str">
            <v/>
          </cell>
        </row>
        <row r="5544">
          <cell r="A5544" t="str">
            <v/>
          </cell>
        </row>
        <row r="5545">
          <cell r="A5545" t="str">
            <v/>
          </cell>
        </row>
        <row r="5546">
          <cell r="A5546" t="str">
            <v/>
          </cell>
        </row>
        <row r="5547">
          <cell r="A5547" t="str">
            <v/>
          </cell>
        </row>
        <row r="5548">
          <cell r="A5548" t="str">
            <v/>
          </cell>
        </row>
        <row r="5549">
          <cell r="A5549" t="str">
            <v/>
          </cell>
        </row>
        <row r="5550">
          <cell r="A5550" t="str">
            <v/>
          </cell>
        </row>
        <row r="5551">
          <cell r="A5551" t="str">
            <v/>
          </cell>
        </row>
        <row r="5552">
          <cell r="A5552" t="str">
            <v/>
          </cell>
        </row>
        <row r="5553">
          <cell r="A5553" t="str">
            <v/>
          </cell>
        </row>
        <row r="5554">
          <cell r="A5554" t="str">
            <v/>
          </cell>
        </row>
        <row r="5555">
          <cell r="A5555" t="str">
            <v/>
          </cell>
        </row>
        <row r="5556">
          <cell r="A5556" t="str">
            <v/>
          </cell>
        </row>
        <row r="5557">
          <cell r="A5557" t="str">
            <v/>
          </cell>
        </row>
        <row r="5558">
          <cell r="A5558" t="str">
            <v/>
          </cell>
        </row>
        <row r="5559">
          <cell r="A5559" t="str">
            <v/>
          </cell>
        </row>
        <row r="5560">
          <cell r="A5560" t="str">
            <v/>
          </cell>
        </row>
        <row r="5561">
          <cell r="A5561" t="str">
            <v/>
          </cell>
        </row>
        <row r="5562">
          <cell r="A5562" t="str">
            <v/>
          </cell>
        </row>
        <row r="5563">
          <cell r="A5563" t="str">
            <v/>
          </cell>
        </row>
        <row r="5564">
          <cell r="A5564" t="str">
            <v/>
          </cell>
        </row>
        <row r="5565">
          <cell r="A5565" t="str">
            <v/>
          </cell>
        </row>
        <row r="5566">
          <cell r="A5566" t="str">
            <v/>
          </cell>
        </row>
        <row r="5567">
          <cell r="A5567" t="str">
            <v/>
          </cell>
        </row>
        <row r="5568">
          <cell r="A5568" t="str">
            <v/>
          </cell>
        </row>
        <row r="5569">
          <cell r="A5569" t="str">
            <v/>
          </cell>
        </row>
        <row r="5570">
          <cell r="A5570" t="str">
            <v/>
          </cell>
        </row>
        <row r="5571">
          <cell r="A5571" t="str">
            <v/>
          </cell>
        </row>
        <row r="5572">
          <cell r="A5572" t="str">
            <v/>
          </cell>
        </row>
        <row r="5573">
          <cell r="A5573" t="str">
            <v/>
          </cell>
        </row>
        <row r="5574">
          <cell r="A5574" t="str">
            <v/>
          </cell>
        </row>
        <row r="5575">
          <cell r="A5575" t="str">
            <v/>
          </cell>
        </row>
        <row r="5576">
          <cell r="A5576" t="str">
            <v/>
          </cell>
        </row>
        <row r="5577">
          <cell r="A5577" t="str">
            <v/>
          </cell>
        </row>
        <row r="5578">
          <cell r="A5578" t="str">
            <v/>
          </cell>
        </row>
        <row r="5579">
          <cell r="A5579" t="str">
            <v/>
          </cell>
        </row>
        <row r="5580">
          <cell r="A5580" t="str">
            <v/>
          </cell>
        </row>
        <row r="5581">
          <cell r="A5581" t="str">
            <v/>
          </cell>
        </row>
        <row r="5582">
          <cell r="A5582" t="str">
            <v/>
          </cell>
        </row>
        <row r="5583">
          <cell r="A5583" t="str">
            <v/>
          </cell>
        </row>
        <row r="5584">
          <cell r="A5584" t="str">
            <v/>
          </cell>
        </row>
        <row r="5585">
          <cell r="A5585" t="str">
            <v/>
          </cell>
        </row>
        <row r="5586">
          <cell r="A5586" t="str">
            <v/>
          </cell>
        </row>
        <row r="5587">
          <cell r="A5587" t="str">
            <v/>
          </cell>
        </row>
        <row r="5588">
          <cell r="A5588" t="str">
            <v/>
          </cell>
        </row>
        <row r="5589">
          <cell r="A5589" t="str">
            <v/>
          </cell>
        </row>
        <row r="5590">
          <cell r="A5590" t="str">
            <v/>
          </cell>
        </row>
        <row r="5591">
          <cell r="A5591" t="str">
            <v/>
          </cell>
        </row>
        <row r="5592">
          <cell r="A5592" t="str">
            <v/>
          </cell>
        </row>
        <row r="5593">
          <cell r="A5593" t="str">
            <v/>
          </cell>
        </row>
        <row r="5594">
          <cell r="A5594" t="str">
            <v/>
          </cell>
        </row>
        <row r="5595">
          <cell r="A5595" t="str">
            <v/>
          </cell>
        </row>
        <row r="5596">
          <cell r="A5596" t="str">
            <v/>
          </cell>
        </row>
        <row r="5597">
          <cell r="A5597" t="str">
            <v/>
          </cell>
        </row>
        <row r="5598">
          <cell r="A5598" t="str">
            <v/>
          </cell>
        </row>
        <row r="5599">
          <cell r="A5599" t="str">
            <v/>
          </cell>
        </row>
        <row r="5600">
          <cell r="A5600" t="str">
            <v/>
          </cell>
        </row>
        <row r="5601">
          <cell r="A5601" t="str">
            <v/>
          </cell>
        </row>
        <row r="5602">
          <cell r="A5602" t="str">
            <v/>
          </cell>
        </row>
        <row r="5603">
          <cell r="A5603" t="str">
            <v/>
          </cell>
        </row>
        <row r="5604">
          <cell r="A5604" t="str">
            <v/>
          </cell>
        </row>
        <row r="5605">
          <cell r="A5605" t="str">
            <v/>
          </cell>
        </row>
        <row r="5606">
          <cell r="A5606" t="str">
            <v/>
          </cell>
        </row>
        <row r="5607">
          <cell r="A5607" t="str">
            <v/>
          </cell>
        </row>
        <row r="5608">
          <cell r="A5608" t="str">
            <v/>
          </cell>
        </row>
        <row r="5609">
          <cell r="A5609" t="str">
            <v/>
          </cell>
        </row>
        <row r="5610">
          <cell r="A5610" t="str">
            <v/>
          </cell>
        </row>
        <row r="5611">
          <cell r="A5611" t="str">
            <v/>
          </cell>
        </row>
        <row r="5612">
          <cell r="A5612" t="str">
            <v/>
          </cell>
        </row>
        <row r="5613">
          <cell r="A5613" t="str">
            <v/>
          </cell>
        </row>
        <row r="5614">
          <cell r="A5614" t="str">
            <v/>
          </cell>
        </row>
        <row r="5615">
          <cell r="A5615" t="str">
            <v/>
          </cell>
        </row>
        <row r="5616">
          <cell r="A5616" t="str">
            <v/>
          </cell>
        </row>
        <row r="5617">
          <cell r="A5617" t="str">
            <v/>
          </cell>
        </row>
        <row r="5618">
          <cell r="A5618" t="str">
            <v/>
          </cell>
        </row>
        <row r="5619">
          <cell r="A5619" t="str">
            <v/>
          </cell>
        </row>
        <row r="5620">
          <cell r="A5620" t="str">
            <v/>
          </cell>
        </row>
        <row r="5621">
          <cell r="A5621" t="str">
            <v/>
          </cell>
        </row>
        <row r="5622">
          <cell r="A5622" t="str">
            <v/>
          </cell>
        </row>
        <row r="5623">
          <cell r="A5623" t="str">
            <v/>
          </cell>
        </row>
        <row r="5624">
          <cell r="A5624" t="str">
            <v/>
          </cell>
        </row>
        <row r="5625">
          <cell r="A5625" t="str">
            <v/>
          </cell>
        </row>
        <row r="5626">
          <cell r="A5626" t="str">
            <v/>
          </cell>
        </row>
        <row r="5627">
          <cell r="A5627" t="str">
            <v/>
          </cell>
        </row>
        <row r="5628">
          <cell r="A5628" t="str">
            <v/>
          </cell>
        </row>
        <row r="5629">
          <cell r="A5629" t="str">
            <v/>
          </cell>
        </row>
        <row r="5630">
          <cell r="A5630" t="str">
            <v/>
          </cell>
        </row>
        <row r="5631">
          <cell r="A5631" t="str">
            <v/>
          </cell>
        </row>
        <row r="5632">
          <cell r="A5632" t="str">
            <v/>
          </cell>
        </row>
        <row r="5633">
          <cell r="A5633" t="str">
            <v/>
          </cell>
        </row>
        <row r="5634">
          <cell r="A5634" t="str">
            <v/>
          </cell>
        </row>
        <row r="5635">
          <cell r="A5635" t="str">
            <v/>
          </cell>
        </row>
        <row r="5636">
          <cell r="A5636" t="str">
            <v/>
          </cell>
        </row>
        <row r="5637">
          <cell r="A5637" t="str">
            <v/>
          </cell>
        </row>
        <row r="5638">
          <cell r="A5638" t="str">
            <v/>
          </cell>
        </row>
        <row r="5639">
          <cell r="A5639" t="str">
            <v/>
          </cell>
        </row>
        <row r="5640">
          <cell r="A5640" t="str">
            <v/>
          </cell>
        </row>
        <row r="5641">
          <cell r="A5641" t="str">
            <v/>
          </cell>
        </row>
        <row r="5642">
          <cell r="A5642" t="str">
            <v/>
          </cell>
        </row>
        <row r="5643">
          <cell r="A5643" t="str">
            <v/>
          </cell>
        </row>
        <row r="5644">
          <cell r="A5644" t="str">
            <v/>
          </cell>
        </row>
        <row r="5645">
          <cell r="A5645" t="str">
            <v/>
          </cell>
        </row>
        <row r="5646">
          <cell r="A5646" t="str">
            <v/>
          </cell>
        </row>
        <row r="5647">
          <cell r="A5647" t="str">
            <v/>
          </cell>
        </row>
        <row r="5648">
          <cell r="A5648" t="str">
            <v/>
          </cell>
        </row>
        <row r="5649">
          <cell r="A5649" t="str">
            <v/>
          </cell>
        </row>
        <row r="5650">
          <cell r="A5650" t="str">
            <v/>
          </cell>
        </row>
        <row r="5651">
          <cell r="A5651" t="str">
            <v/>
          </cell>
        </row>
        <row r="5652">
          <cell r="A5652" t="str">
            <v/>
          </cell>
        </row>
        <row r="5653">
          <cell r="A5653" t="str">
            <v/>
          </cell>
        </row>
        <row r="5654">
          <cell r="A5654" t="str">
            <v/>
          </cell>
        </row>
        <row r="5655">
          <cell r="A5655" t="str">
            <v/>
          </cell>
        </row>
        <row r="5656">
          <cell r="A5656" t="str">
            <v/>
          </cell>
        </row>
        <row r="5657">
          <cell r="A5657" t="str">
            <v/>
          </cell>
        </row>
        <row r="5658">
          <cell r="A5658" t="str">
            <v/>
          </cell>
        </row>
        <row r="5659">
          <cell r="A5659" t="str">
            <v/>
          </cell>
        </row>
        <row r="5660">
          <cell r="A5660" t="str">
            <v/>
          </cell>
        </row>
        <row r="5661">
          <cell r="A5661" t="str">
            <v/>
          </cell>
        </row>
        <row r="5662">
          <cell r="A5662" t="str">
            <v/>
          </cell>
        </row>
        <row r="5663">
          <cell r="A5663" t="str">
            <v/>
          </cell>
        </row>
        <row r="5664">
          <cell r="A5664" t="str">
            <v/>
          </cell>
        </row>
        <row r="5665">
          <cell r="A5665" t="str">
            <v/>
          </cell>
        </row>
        <row r="5666">
          <cell r="A5666" t="str">
            <v/>
          </cell>
        </row>
        <row r="5667">
          <cell r="A5667" t="str">
            <v/>
          </cell>
        </row>
        <row r="5668">
          <cell r="A5668" t="str">
            <v/>
          </cell>
        </row>
        <row r="5669">
          <cell r="A5669" t="str">
            <v/>
          </cell>
        </row>
        <row r="5670">
          <cell r="A5670" t="str">
            <v/>
          </cell>
        </row>
        <row r="5671">
          <cell r="A5671" t="str">
            <v/>
          </cell>
        </row>
        <row r="5672">
          <cell r="A5672" t="str">
            <v/>
          </cell>
        </row>
        <row r="5673">
          <cell r="A5673" t="str">
            <v/>
          </cell>
        </row>
        <row r="5674">
          <cell r="A5674" t="str">
            <v/>
          </cell>
        </row>
        <row r="5675">
          <cell r="A5675" t="str">
            <v/>
          </cell>
        </row>
        <row r="5676">
          <cell r="A5676" t="str">
            <v/>
          </cell>
        </row>
        <row r="5677">
          <cell r="A5677" t="str">
            <v/>
          </cell>
        </row>
        <row r="5678">
          <cell r="A5678" t="str">
            <v/>
          </cell>
        </row>
        <row r="5679">
          <cell r="A5679" t="str">
            <v/>
          </cell>
        </row>
        <row r="5680">
          <cell r="A5680" t="str">
            <v/>
          </cell>
        </row>
        <row r="5681">
          <cell r="A5681" t="str">
            <v/>
          </cell>
        </row>
        <row r="5682">
          <cell r="A5682" t="str">
            <v/>
          </cell>
        </row>
        <row r="5683">
          <cell r="A5683" t="str">
            <v/>
          </cell>
        </row>
        <row r="5684">
          <cell r="A5684" t="str">
            <v/>
          </cell>
        </row>
        <row r="5685">
          <cell r="A5685" t="str">
            <v/>
          </cell>
        </row>
        <row r="5686">
          <cell r="A5686" t="str">
            <v/>
          </cell>
        </row>
        <row r="5687">
          <cell r="A5687" t="str">
            <v/>
          </cell>
        </row>
        <row r="5688">
          <cell r="A5688" t="str">
            <v/>
          </cell>
        </row>
        <row r="5689">
          <cell r="A5689" t="str">
            <v/>
          </cell>
        </row>
        <row r="5690">
          <cell r="A5690" t="str">
            <v/>
          </cell>
        </row>
        <row r="5691">
          <cell r="A5691" t="str">
            <v/>
          </cell>
        </row>
        <row r="5692">
          <cell r="A5692" t="str">
            <v/>
          </cell>
        </row>
        <row r="5693">
          <cell r="A5693" t="str">
            <v/>
          </cell>
        </row>
        <row r="5694">
          <cell r="A5694" t="str">
            <v/>
          </cell>
        </row>
        <row r="5695">
          <cell r="A5695" t="str">
            <v/>
          </cell>
        </row>
        <row r="5696">
          <cell r="A5696" t="str">
            <v/>
          </cell>
        </row>
        <row r="5697">
          <cell r="A5697" t="str">
            <v/>
          </cell>
        </row>
        <row r="5698">
          <cell r="A5698" t="str">
            <v/>
          </cell>
        </row>
        <row r="5699">
          <cell r="A5699" t="str">
            <v/>
          </cell>
        </row>
        <row r="5700">
          <cell r="A5700" t="str">
            <v/>
          </cell>
        </row>
        <row r="5701">
          <cell r="A5701" t="str">
            <v/>
          </cell>
        </row>
        <row r="5702">
          <cell r="A5702" t="str">
            <v/>
          </cell>
        </row>
        <row r="5703">
          <cell r="A5703" t="str">
            <v/>
          </cell>
        </row>
        <row r="5704">
          <cell r="A5704" t="str">
            <v/>
          </cell>
        </row>
        <row r="5705">
          <cell r="A5705" t="str">
            <v/>
          </cell>
        </row>
        <row r="5706">
          <cell r="A5706" t="str">
            <v/>
          </cell>
        </row>
        <row r="5707">
          <cell r="A5707" t="str">
            <v/>
          </cell>
        </row>
        <row r="5708">
          <cell r="A5708" t="str">
            <v/>
          </cell>
        </row>
        <row r="5709">
          <cell r="A5709" t="str">
            <v/>
          </cell>
        </row>
        <row r="5710">
          <cell r="A5710" t="str">
            <v/>
          </cell>
        </row>
        <row r="5711">
          <cell r="A5711" t="str">
            <v/>
          </cell>
        </row>
        <row r="5712">
          <cell r="A5712" t="str">
            <v/>
          </cell>
        </row>
        <row r="5713">
          <cell r="A5713" t="str">
            <v/>
          </cell>
        </row>
        <row r="5714">
          <cell r="A5714" t="str">
            <v/>
          </cell>
        </row>
        <row r="5715">
          <cell r="A5715" t="str">
            <v/>
          </cell>
        </row>
        <row r="5716">
          <cell r="A5716" t="str">
            <v/>
          </cell>
        </row>
        <row r="5717">
          <cell r="A5717" t="str">
            <v/>
          </cell>
        </row>
        <row r="5718">
          <cell r="A5718" t="str">
            <v/>
          </cell>
        </row>
        <row r="5719">
          <cell r="A5719" t="str">
            <v/>
          </cell>
        </row>
        <row r="5720">
          <cell r="A5720" t="str">
            <v/>
          </cell>
        </row>
        <row r="5721">
          <cell r="A5721" t="str">
            <v/>
          </cell>
        </row>
        <row r="5722">
          <cell r="A5722" t="str">
            <v/>
          </cell>
        </row>
        <row r="5723">
          <cell r="A5723" t="str">
            <v/>
          </cell>
        </row>
        <row r="5724">
          <cell r="A5724" t="str">
            <v/>
          </cell>
        </row>
        <row r="5725">
          <cell r="A5725" t="str">
            <v/>
          </cell>
        </row>
        <row r="5726">
          <cell r="A5726" t="str">
            <v/>
          </cell>
        </row>
        <row r="5727">
          <cell r="A5727" t="str">
            <v/>
          </cell>
        </row>
        <row r="5728">
          <cell r="A5728" t="str">
            <v/>
          </cell>
        </row>
        <row r="5729">
          <cell r="A5729" t="str">
            <v/>
          </cell>
        </row>
        <row r="5730">
          <cell r="A5730" t="str">
            <v/>
          </cell>
        </row>
        <row r="5731">
          <cell r="A5731" t="str">
            <v/>
          </cell>
        </row>
        <row r="5732">
          <cell r="A5732" t="str">
            <v/>
          </cell>
        </row>
        <row r="5733">
          <cell r="A5733" t="str">
            <v/>
          </cell>
        </row>
        <row r="5734">
          <cell r="A5734" t="str">
            <v/>
          </cell>
        </row>
        <row r="5735">
          <cell r="A5735" t="str">
            <v/>
          </cell>
        </row>
        <row r="5736">
          <cell r="A5736" t="str">
            <v/>
          </cell>
        </row>
        <row r="5737">
          <cell r="A5737" t="str">
            <v/>
          </cell>
        </row>
        <row r="5738">
          <cell r="A5738" t="str">
            <v/>
          </cell>
        </row>
        <row r="5739">
          <cell r="A5739" t="str">
            <v/>
          </cell>
        </row>
        <row r="5740">
          <cell r="A5740" t="str">
            <v/>
          </cell>
        </row>
        <row r="5741">
          <cell r="A5741" t="str">
            <v/>
          </cell>
        </row>
        <row r="5742">
          <cell r="A5742" t="str">
            <v/>
          </cell>
        </row>
        <row r="5743">
          <cell r="A5743" t="str">
            <v/>
          </cell>
        </row>
        <row r="5744">
          <cell r="A5744" t="str">
            <v/>
          </cell>
        </row>
        <row r="5745">
          <cell r="A5745" t="str">
            <v/>
          </cell>
        </row>
        <row r="5746">
          <cell r="A5746" t="str">
            <v/>
          </cell>
        </row>
        <row r="5747">
          <cell r="A5747" t="str">
            <v/>
          </cell>
        </row>
        <row r="5748">
          <cell r="A5748" t="str">
            <v/>
          </cell>
        </row>
        <row r="5749">
          <cell r="A5749" t="str">
            <v/>
          </cell>
        </row>
        <row r="5750">
          <cell r="A5750" t="str">
            <v/>
          </cell>
        </row>
        <row r="5751">
          <cell r="A5751" t="str">
            <v/>
          </cell>
        </row>
        <row r="5752">
          <cell r="A5752" t="str">
            <v/>
          </cell>
        </row>
        <row r="5753">
          <cell r="A5753" t="str">
            <v/>
          </cell>
        </row>
        <row r="5754">
          <cell r="A5754" t="str">
            <v/>
          </cell>
        </row>
        <row r="5755">
          <cell r="A5755" t="str">
            <v/>
          </cell>
        </row>
        <row r="5756">
          <cell r="A5756" t="str">
            <v/>
          </cell>
        </row>
        <row r="5757">
          <cell r="A5757" t="str">
            <v/>
          </cell>
        </row>
        <row r="5758">
          <cell r="A5758" t="str">
            <v/>
          </cell>
        </row>
        <row r="5759">
          <cell r="A5759" t="str">
            <v/>
          </cell>
        </row>
        <row r="5760">
          <cell r="A5760" t="str">
            <v/>
          </cell>
        </row>
        <row r="5761">
          <cell r="A5761" t="str">
            <v/>
          </cell>
        </row>
        <row r="5762">
          <cell r="A5762" t="str">
            <v/>
          </cell>
        </row>
        <row r="5763">
          <cell r="A5763" t="str">
            <v/>
          </cell>
        </row>
        <row r="5764">
          <cell r="A5764" t="str">
            <v/>
          </cell>
        </row>
        <row r="5765">
          <cell r="A5765" t="str">
            <v/>
          </cell>
        </row>
        <row r="5766">
          <cell r="A5766" t="str">
            <v/>
          </cell>
        </row>
        <row r="5767">
          <cell r="A5767" t="str">
            <v/>
          </cell>
        </row>
        <row r="5768">
          <cell r="A5768" t="str">
            <v/>
          </cell>
        </row>
        <row r="5769">
          <cell r="A5769" t="str">
            <v/>
          </cell>
        </row>
        <row r="5770">
          <cell r="A5770" t="str">
            <v/>
          </cell>
        </row>
        <row r="5771">
          <cell r="A5771" t="str">
            <v/>
          </cell>
        </row>
        <row r="5772">
          <cell r="A5772" t="str">
            <v/>
          </cell>
        </row>
        <row r="5773">
          <cell r="A5773" t="str">
            <v/>
          </cell>
        </row>
        <row r="5774">
          <cell r="A5774" t="str">
            <v/>
          </cell>
        </row>
        <row r="5775">
          <cell r="A5775" t="str">
            <v/>
          </cell>
        </row>
        <row r="5776">
          <cell r="A5776" t="str">
            <v/>
          </cell>
        </row>
        <row r="5777">
          <cell r="A5777" t="str">
            <v/>
          </cell>
        </row>
        <row r="5778">
          <cell r="A5778" t="str">
            <v/>
          </cell>
        </row>
        <row r="5779">
          <cell r="A5779" t="str">
            <v/>
          </cell>
        </row>
        <row r="5780">
          <cell r="A5780" t="str">
            <v/>
          </cell>
        </row>
        <row r="5781">
          <cell r="A5781" t="str">
            <v/>
          </cell>
        </row>
        <row r="5782">
          <cell r="A5782" t="str">
            <v/>
          </cell>
        </row>
        <row r="5783">
          <cell r="A5783" t="str">
            <v/>
          </cell>
        </row>
        <row r="5784">
          <cell r="A5784" t="str">
            <v/>
          </cell>
        </row>
        <row r="5785">
          <cell r="A5785" t="str">
            <v/>
          </cell>
        </row>
        <row r="5786">
          <cell r="A5786" t="str">
            <v/>
          </cell>
        </row>
        <row r="5787">
          <cell r="A5787" t="str">
            <v/>
          </cell>
        </row>
        <row r="5788">
          <cell r="A5788" t="str">
            <v/>
          </cell>
        </row>
        <row r="5789">
          <cell r="A5789" t="str">
            <v/>
          </cell>
        </row>
        <row r="5790">
          <cell r="A5790" t="str">
            <v/>
          </cell>
        </row>
        <row r="5791">
          <cell r="A5791" t="str">
            <v/>
          </cell>
        </row>
        <row r="5792">
          <cell r="A5792" t="str">
            <v/>
          </cell>
        </row>
        <row r="5793">
          <cell r="A5793" t="str">
            <v/>
          </cell>
        </row>
        <row r="5794">
          <cell r="A5794" t="str">
            <v/>
          </cell>
        </row>
        <row r="5795">
          <cell r="A5795" t="str">
            <v/>
          </cell>
        </row>
        <row r="5796">
          <cell r="A5796" t="str">
            <v/>
          </cell>
        </row>
        <row r="5797">
          <cell r="A5797" t="str">
            <v/>
          </cell>
        </row>
        <row r="5798">
          <cell r="A5798" t="str">
            <v/>
          </cell>
        </row>
        <row r="5799">
          <cell r="A5799" t="str">
            <v/>
          </cell>
        </row>
        <row r="5800">
          <cell r="A5800" t="str">
            <v/>
          </cell>
        </row>
        <row r="5801">
          <cell r="A5801" t="str">
            <v/>
          </cell>
        </row>
        <row r="5802">
          <cell r="A5802" t="str">
            <v/>
          </cell>
        </row>
        <row r="5803">
          <cell r="A5803" t="str">
            <v/>
          </cell>
        </row>
        <row r="5804">
          <cell r="A5804" t="str">
            <v/>
          </cell>
        </row>
        <row r="5805">
          <cell r="A5805" t="str">
            <v/>
          </cell>
        </row>
        <row r="5806">
          <cell r="A5806" t="str">
            <v/>
          </cell>
        </row>
        <row r="5807">
          <cell r="A5807" t="str">
            <v/>
          </cell>
        </row>
        <row r="5808">
          <cell r="A5808" t="str">
            <v/>
          </cell>
        </row>
        <row r="5809">
          <cell r="A5809" t="str">
            <v/>
          </cell>
        </row>
        <row r="5810">
          <cell r="A5810" t="str">
            <v/>
          </cell>
        </row>
        <row r="5811">
          <cell r="A5811" t="str">
            <v/>
          </cell>
        </row>
        <row r="5812">
          <cell r="A5812" t="str">
            <v/>
          </cell>
        </row>
        <row r="5813">
          <cell r="A5813" t="str">
            <v/>
          </cell>
        </row>
        <row r="5814">
          <cell r="A5814" t="str">
            <v/>
          </cell>
        </row>
        <row r="5815">
          <cell r="A5815" t="str">
            <v/>
          </cell>
        </row>
        <row r="5816">
          <cell r="A5816" t="str">
            <v/>
          </cell>
        </row>
        <row r="5817">
          <cell r="A5817" t="str">
            <v/>
          </cell>
        </row>
        <row r="5818">
          <cell r="A5818" t="str">
            <v/>
          </cell>
        </row>
        <row r="5819">
          <cell r="A5819" t="str">
            <v/>
          </cell>
        </row>
        <row r="5820">
          <cell r="A5820" t="str">
            <v/>
          </cell>
        </row>
        <row r="5821">
          <cell r="A5821" t="str">
            <v/>
          </cell>
        </row>
        <row r="5822">
          <cell r="A5822" t="str">
            <v/>
          </cell>
        </row>
        <row r="5823">
          <cell r="A5823" t="str">
            <v/>
          </cell>
        </row>
        <row r="5824">
          <cell r="A5824" t="str">
            <v/>
          </cell>
        </row>
        <row r="5825">
          <cell r="A5825" t="str">
            <v/>
          </cell>
        </row>
        <row r="5826">
          <cell r="A5826" t="str">
            <v/>
          </cell>
        </row>
        <row r="5827">
          <cell r="A5827" t="str">
            <v/>
          </cell>
        </row>
        <row r="5828">
          <cell r="A5828" t="str">
            <v/>
          </cell>
        </row>
        <row r="5829">
          <cell r="A5829" t="str">
            <v/>
          </cell>
        </row>
        <row r="5830">
          <cell r="A5830" t="str">
            <v/>
          </cell>
        </row>
        <row r="5831">
          <cell r="A5831" t="str">
            <v/>
          </cell>
        </row>
        <row r="5832">
          <cell r="A5832" t="str">
            <v/>
          </cell>
        </row>
        <row r="5833">
          <cell r="A5833" t="str">
            <v/>
          </cell>
        </row>
        <row r="5834">
          <cell r="A5834" t="str">
            <v/>
          </cell>
        </row>
        <row r="5835">
          <cell r="A5835" t="str">
            <v/>
          </cell>
        </row>
        <row r="5836">
          <cell r="A5836" t="str">
            <v/>
          </cell>
        </row>
        <row r="5837">
          <cell r="A5837" t="str">
            <v/>
          </cell>
        </row>
        <row r="5838">
          <cell r="A5838" t="str">
            <v/>
          </cell>
        </row>
        <row r="5839">
          <cell r="A5839" t="str">
            <v/>
          </cell>
        </row>
        <row r="5840">
          <cell r="A5840" t="str">
            <v/>
          </cell>
        </row>
        <row r="5841">
          <cell r="A5841" t="str">
            <v/>
          </cell>
        </row>
        <row r="5842">
          <cell r="A5842" t="str">
            <v/>
          </cell>
        </row>
        <row r="5843">
          <cell r="A5843" t="str">
            <v/>
          </cell>
        </row>
        <row r="5844">
          <cell r="A5844" t="str">
            <v/>
          </cell>
        </row>
        <row r="5845">
          <cell r="A5845" t="str">
            <v/>
          </cell>
        </row>
        <row r="5846">
          <cell r="A5846" t="str">
            <v/>
          </cell>
        </row>
        <row r="5847">
          <cell r="A5847" t="str">
            <v/>
          </cell>
        </row>
        <row r="5848">
          <cell r="A5848" t="str">
            <v/>
          </cell>
        </row>
        <row r="5849">
          <cell r="A5849" t="str">
            <v/>
          </cell>
        </row>
        <row r="5850">
          <cell r="A5850" t="str">
            <v/>
          </cell>
        </row>
        <row r="5851">
          <cell r="A5851" t="str">
            <v/>
          </cell>
        </row>
        <row r="5852">
          <cell r="A5852" t="str">
            <v/>
          </cell>
        </row>
        <row r="5853">
          <cell r="A5853" t="str">
            <v/>
          </cell>
        </row>
        <row r="5854">
          <cell r="A5854" t="str">
            <v/>
          </cell>
        </row>
        <row r="5855">
          <cell r="A5855" t="str">
            <v/>
          </cell>
        </row>
        <row r="5856">
          <cell r="A5856" t="str">
            <v/>
          </cell>
        </row>
        <row r="5857">
          <cell r="A5857" t="str">
            <v/>
          </cell>
        </row>
        <row r="5858">
          <cell r="A5858" t="str">
            <v/>
          </cell>
        </row>
        <row r="5859">
          <cell r="A5859" t="str">
            <v/>
          </cell>
        </row>
        <row r="5860">
          <cell r="A5860" t="str">
            <v/>
          </cell>
        </row>
        <row r="5861">
          <cell r="A5861" t="str">
            <v/>
          </cell>
        </row>
        <row r="5862">
          <cell r="A5862" t="str">
            <v/>
          </cell>
        </row>
        <row r="5863">
          <cell r="A5863" t="str">
            <v/>
          </cell>
        </row>
        <row r="5864">
          <cell r="A5864" t="str">
            <v/>
          </cell>
        </row>
        <row r="5865">
          <cell r="A5865" t="str">
            <v/>
          </cell>
        </row>
        <row r="5866">
          <cell r="A5866" t="str">
            <v/>
          </cell>
        </row>
        <row r="5867">
          <cell r="A5867" t="str">
            <v/>
          </cell>
        </row>
        <row r="5868">
          <cell r="A5868" t="str">
            <v/>
          </cell>
        </row>
        <row r="5869">
          <cell r="A5869" t="str">
            <v/>
          </cell>
        </row>
        <row r="5870">
          <cell r="A5870" t="str">
            <v/>
          </cell>
        </row>
        <row r="5871">
          <cell r="A5871" t="str">
            <v/>
          </cell>
        </row>
        <row r="5872">
          <cell r="A5872" t="str">
            <v/>
          </cell>
        </row>
        <row r="5873">
          <cell r="A5873" t="str">
            <v/>
          </cell>
        </row>
        <row r="5874">
          <cell r="A5874" t="str">
            <v/>
          </cell>
        </row>
        <row r="5875">
          <cell r="A5875" t="str">
            <v/>
          </cell>
        </row>
        <row r="5876">
          <cell r="A5876" t="str">
            <v/>
          </cell>
        </row>
        <row r="5877">
          <cell r="A5877" t="str">
            <v/>
          </cell>
        </row>
        <row r="5878">
          <cell r="A5878" t="str">
            <v/>
          </cell>
        </row>
        <row r="5879">
          <cell r="A5879" t="str">
            <v/>
          </cell>
        </row>
        <row r="5880">
          <cell r="A5880" t="str">
            <v/>
          </cell>
        </row>
        <row r="5881">
          <cell r="A5881" t="str">
            <v/>
          </cell>
        </row>
        <row r="5882">
          <cell r="A5882" t="str">
            <v/>
          </cell>
        </row>
        <row r="5883">
          <cell r="A5883" t="str">
            <v/>
          </cell>
        </row>
        <row r="5884">
          <cell r="A5884" t="str">
            <v/>
          </cell>
        </row>
        <row r="5885">
          <cell r="A5885" t="str">
            <v/>
          </cell>
        </row>
        <row r="5886">
          <cell r="A5886" t="str">
            <v/>
          </cell>
        </row>
        <row r="5887">
          <cell r="A5887" t="str">
            <v/>
          </cell>
        </row>
        <row r="5888">
          <cell r="A5888" t="str">
            <v/>
          </cell>
        </row>
        <row r="5889">
          <cell r="A5889" t="str">
            <v/>
          </cell>
        </row>
        <row r="5890">
          <cell r="A5890" t="str">
            <v/>
          </cell>
        </row>
        <row r="5891">
          <cell r="A5891" t="str">
            <v/>
          </cell>
        </row>
        <row r="5892">
          <cell r="A5892" t="str">
            <v/>
          </cell>
        </row>
        <row r="5893">
          <cell r="A5893" t="str">
            <v/>
          </cell>
        </row>
        <row r="5894">
          <cell r="A5894" t="str">
            <v/>
          </cell>
        </row>
        <row r="5895">
          <cell r="A5895" t="str">
            <v/>
          </cell>
        </row>
        <row r="5896">
          <cell r="A5896" t="str">
            <v/>
          </cell>
        </row>
        <row r="5897">
          <cell r="A5897" t="str">
            <v/>
          </cell>
        </row>
        <row r="5898">
          <cell r="A5898" t="str">
            <v/>
          </cell>
        </row>
        <row r="5899">
          <cell r="A5899" t="str">
            <v/>
          </cell>
        </row>
        <row r="5900">
          <cell r="A5900" t="str">
            <v/>
          </cell>
        </row>
        <row r="5901">
          <cell r="A5901" t="str">
            <v/>
          </cell>
        </row>
        <row r="5902">
          <cell r="A5902" t="str">
            <v/>
          </cell>
        </row>
        <row r="5903">
          <cell r="A5903" t="str">
            <v/>
          </cell>
        </row>
        <row r="5904">
          <cell r="A5904" t="str">
            <v/>
          </cell>
        </row>
        <row r="5905">
          <cell r="A5905" t="str">
            <v/>
          </cell>
        </row>
        <row r="5906">
          <cell r="A5906" t="str">
            <v/>
          </cell>
        </row>
        <row r="5907">
          <cell r="A5907" t="str">
            <v/>
          </cell>
        </row>
        <row r="5908">
          <cell r="A5908" t="str">
            <v/>
          </cell>
        </row>
        <row r="5909">
          <cell r="A5909" t="str">
            <v/>
          </cell>
        </row>
        <row r="5910">
          <cell r="A5910" t="str">
            <v/>
          </cell>
        </row>
        <row r="5911">
          <cell r="A5911" t="str">
            <v/>
          </cell>
        </row>
        <row r="5912">
          <cell r="A5912" t="str">
            <v/>
          </cell>
        </row>
        <row r="5913">
          <cell r="A5913" t="str">
            <v/>
          </cell>
        </row>
        <row r="5914">
          <cell r="A5914" t="str">
            <v/>
          </cell>
        </row>
        <row r="5915">
          <cell r="A5915" t="str">
            <v/>
          </cell>
        </row>
        <row r="5916">
          <cell r="A5916" t="str">
            <v/>
          </cell>
        </row>
        <row r="5917">
          <cell r="A5917" t="str">
            <v/>
          </cell>
        </row>
        <row r="5918">
          <cell r="A5918" t="str">
            <v/>
          </cell>
        </row>
        <row r="5919">
          <cell r="A5919" t="str">
            <v/>
          </cell>
        </row>
        <row r="5920">
          <cell r="A5920" t="str">
            <v/>
          </cell>
        </row>
        <row r="5921">
          <cell r="A5921" t="str">
            <v/>
          </cell>
        </row>
        <row r="5922">
          <cell r="A5922" t="str">
            <v/>
          </cell>
        </row>
        <row r="5923">
          <cell r="A5923" t="str">
            <v/>
          </cell>
        </row>
        <row r="5924">
          <cell r="A5924" t="str">
            <v/>
          </cell>
        </row>
        <row r="5925">
          <cell r="A5925" t="str">
            <v/>
          </cell>
        </row>
        <row r="5926">
          <cell r="A5926" t="str">
            <v/>
          </cell>
        </row>
        <row r="5927">
          <cell r="A5927" t="str">
            <v/>
          </cell>
        </row>
        <row r="5928">
          <cell r="A5928" t="str">
            <v/>
          </cell>
        </row>
        <row r="5929">
          <cell r="A5929" t="str">
            <v/>
          </cell>
        </row>
        <row r="5930">
          <cell r="A5930" t="str">
            <v/>
          </cell>
        </row>
        <row r="5931">
          <cell r="A5931" t="str">
            <v/>
          </cell>
        </row>
        <row r="5932">
          <cell r="A5932" t="str">
            <v/>
          </cell>
        </row>
        <row r="5933">
          <cell r="A5933" t="str">
            <v/>
          </cell>
        </row>
        <row r="5934">
          <cell r="A5934" t="str">
            <v/>
          </cell>
        </row>
        <row r="5935">
          <cell r="A5935" t="str">
            <v/>
          </cell>
        </row>
        <row r="5936">
          <cell r="A5936" t="str">
            <v/>
          </cell>
        </row>
        <row r="5937">
          <cell r="A5937" t="str">
            <v/>
          </cell>
        </row>
        <row r="5938">
          <cell r="A5938" t="str">
            <v/>
          </cell>
        </row>
        <row r="5939">
          <cell r="A5939" t="str">
            <v/>
          </cell>
        </row>
        <row r="5940">
          <cell r="A5940" t="str">
            <v/>
          </cell>
        </row>
        <row r="5941">
          <cell r="A5941" t="str">
            <v/>
          </cell>
        </row>
        <row r="5942">
          <cell r="A5942" t="str">
            <v/>
          </cell>
        </row>
        <row r="5943">
          <cell r="A5943" t="str">
            <v/>
          </cell>
        </row>
        <row r="5944">
          <cell r="A5944" t="str">
            <v/>
          </cell>
        </row>
        <row r="5945">
          <cell r="A5945" t="str">
            <v/>
          </cell>
        </row>
        <row r="5946">
          <cell r="A5946" t="str">
            <v/>
          </cell>
        </row>
        <row r="5947">
          <cell r="A5947" t="str">
            <v/>
          </cell>
        </row>
        <row r="5948">
          <cell r="A5948" t="str">
            <v/>
          </cell>
        </row>
        <row r="5949">
          <cell r="A5949" t="str">
            <v/>
          </cell>
        </row>
        <row r="5950">
          <cell r="A5950" t="str">
            <v/>
          </cell>
        </row>
        <row r="5951">
          <cell r="A5951" t="str">
            <v/>
          </cell>
        </row>
        <row r="5952">
          <cell r="A5952" t="str">
            <v/>
          </cell>
        </row>
        <row r="5953">
          <cell r="A5953" t="str">
            <v/>
          </cell>
        </row>
        <row r="5954">
          <cell r="A5954" t="str">
            <v/>
          </cell>
        </row>
        <row r="5955">
          <cell r="A5955" t="str">
            <v/>
          </cell>
        </row>
        <row r="5956">
          <cell r="A5956" t="str">
            <v/>
          </cell>
        </row>
        <row r="5957">
          <cell r="A5957" t="str">
            <v/>
          </cell>
        </row>
        <row r="5958">
          <cell r="A5958" t="str">
            <v/>
          </cell>
        </row>
        <row r="5959">
          <cell r="A5959" t="str">
            <v/>
          </cell>
        </row>
        <row r="5960">
          <cell r="A5960" t="str">
            <v/>
          </cell>
        </row>
        <row r="5961">
          <cell r="A5961" t="str">
            <v/>
          </cell>
        </row>
        <row r="5962">
          <cell r="A5962" t="str">
            <v/>
          </cell>
        </row>
        <row r="5963">
          <cell r="A5963" t="str">
            <v/>
          </cell>
        </row>
        <row r="5964">
          <cell r="A5964" t="str">
            <v/>
          </cell>
        </row>
        <row r="5965">
          <cell r="A5965" t="str">
            <v/>
          </cell>
        </row>
        <row r="5966">
          <cell r="A5966" t="str">
            <v/>
          </cell>
        </row>
        <row r="5967">
          <cell r="A5967" t="str">
            <v/>
          </cell>
        </row>
        <row r="5968">
          <cell r="A5968" t="str">
            <v/>
          </cell>
        </row>
        <row r="5969">
          <cell r="A5969" t="str">
            <v/>
          </cell>
        </row>
        <row r="5970">
          <cell r="A5970" t="str">
            <v/>
          </cell>
        </row>
        <row r="5971">
          <cell r="A5971" t="str">
            <v/>
          </cell>
        </row>
        <row r="5972">
          <cell r="A5972" t="str">
            <v/>
          </cell>
        </row>
        <row r="5973">
          <cell r="A5973" t="str">
            <v/>
          </cell>
        </row>
        <row r="5974">
          <cell r="A5974" t="str">
            <v/>
          </cell>
        </row>
        <row r="5975">
          <cell r="A5975" t="str">
            <v/>
          </cell>
        </row>
        <row r="5976">
          <cell r="A5976" t="str">
            <v/>
          </cell>
        </row>
        <row r="5977">
          <cell r="A5977" t="str">
            <v/>
          </cell>
        </row>
        <row r="5978">
          <cell r="A5978" t="str">
            <v/>
          </cell>
        </row>
        <row r="5979">
          <cell r="A5979" t="str">
            <v/>
          </cell>
        </row>
        <row r="5980">
          <cell r="A5980" t="str">
            <v/>
          </cell>
        </row>
        <row r="5981">
          <cell r="A5981" t="str">
            <v/>
          </cell>
        </row>
        <row r="5982">
          <cell r="A5982" t="str">
            <v/>
          </cell>
        </row>
        <row r="5983">
          <cell r="A5983" t="str">
            <v/>
          </cell>
        </row>
        <row r="5984">
          <cell r="A5984" t="str">
            <v/>
          </cell>
        </row>
        <row r="5985">
          <cell r="A5985" t="str">
            <v/>
          </cell>
        </row>
        <row r="5986">
          <cell r="A5986" t="str">
            <v/>
          </cell>
        </row>
        <row r="5987">
          <cell r="A5987" t="str">
            <v/>
          </cell>
        </row>
        <row r="5988">
          <cell r="A5988" t="str">
            <v/>
          </cell>
        </row>
        <row r="5989">
          <cell r="A5989" t="str">
            <v/>
          </cell>
        </row>
        <row r="5990">
          <cell r="A5990" t="str">
            <v/>
          </cell>
        </row>
        <row r="5991">
          <cell r="A5991" t="str">
            <v/>
          </cell>
        </row>
        <row r="5992">
          <cell r="A5992" t="str">
            <v/>
          </cell>
        </row>
        <row r="5993">
          <cell r="A5993" t="str">
            <v/>
          </cell>
        </row>
        <row r="5994">
          <cell r="A5994" t="str">
            <v/>
          </cell>
        </row>
        <row r="5995">
          <cell r="A5995" t="str">
            <v/>
          </cell>
        </row>
        <row r="5996">
          <cell r="A5996" t="str">
            <v/>
          </cell>
        </row>
        <row r="5997">
          <cell r="A5997" t="str">
            <v/>
          </cell>
        </row>
        <row r="5998">
          <cell r="A5998" t="str">
            <v/>
          </cell>
        </row>
        <row r="5999">
          <cell r="A5999" t="str">
            <v/>
          </cell>
        </row>
        <row r="6000">
          <cell r="A6000" t="str">
            <v/>
          </cell>
        </row>
        <row r="6001">
          <cell r="A6001" t="str">
            <v/>
          </cell>
        </row>
        <row r="6002">
          <cell r="A6002" t="str">
            <v/>
          </cell>
        </row>
        <row r="6003">
          <cell r="A6003" t="str">
            <v/>
          </cell>
        </row>
        <row r="6004">
          <cell r="A6004" t="str">
            <v/>
          </cell>
        </row>
        <row r="6005">
          <cell r="A6005" t="str">
            <v/>
          </cell>
        </row>
        <row r="6006">
          <cell r="A6006" t="str">
            <v/>
          </cell>
        </row>
        <row r="6007">
          <cell r="A6007" t="str">
            <v/>
          </cell>
        </row>
        <row r="6008">
          <cell r="A6008" t="str">
            <v/>
          </cell>
        </row>
        <row r="6009">
          <cell r="A6009" t="str">
            <v/>
          </cell>
        </row>
        <row r="6010">
          <cell r="A6010" t="str">
            <v/>
          </cell>
        </row>
        <row r="6011">
          <cell r="A6011" t="str">
            <v/>
          </cell>
        </row>
        <row r="6012">
          <cell r="A6012" t="str">
            <v/>
          </cell>
        </row>
        <row r="6013">
          <cell r="A6013" t="str">
            <v/>
          </cell>
        </row>
        <row r="6014">
          <cell r="A6014" t="str">
            <v/>
          </cell>
        </row>
        <row r="6015">
          <cell r="A6015" t="str">
            <v/>
          </cell>
        </row>
        <row r="6016">
          <cell r="A6016" t="str">
            <v/>
          </cell>
        </row>
        <row r="6017">
          <cell r="A6017" t="str">
            <v/>
          </cell>
        </row>
        <row r="6018">
          <cell r="A6018" t="str">
            <v/>
          </cell>
        </row>
        <row r="6019">
          <cell r="A6019" t="str">
            <v/>
          </cell>
        </row>
        <row r="6020">
          <cell r="A6020" t="str">
            <v/>
          </cell>
        </row>
        <row r="6021">
          <cell r="A6021" t="str">
            <v/>
          </cell>
        </row>
        <row r="6022">
          <cell r="A6022" t="str">
            <v/>
          </cell>
        </row>
        <row r="6023">
          <cell r="A6023" t="str">
            <v/>
          </cell>
        </row>
        <row r="6024">
          <cell r="A6024" t="str">
            <v/>
          </cell>
        </row>
        <row r="6025">
          <cell r="A6025" t="str">
            <v/>
          </cell>
        </row>
        <row r="6026">
          <cell r="A6026" t="str">
            <v/>
          </cell>
        </row>
        <row r="6027">
          <cell r="A6027" t="str">
            <v/>
          </cell>
        </row>
        <row r="6028">
          <cell r="A6028" t="str">
            <v/>
          </cell>
        </row>
        <row r="6029">
          <cell r="A6029" t="str">
            <v/>
          </cell>
        </row>
        <row r="6030">
          <cell r="A6030" t="str">
            <v/>
          </cell>
        </row>
        <row r="6031">
          <cell r="A6031" t="str">
            <v/>
          </cell>
        </row>
        <row r="6032">
          <cell r="A6032" t="str">
            <v/>
          </cell>
        </row>
        <row r="6033">
          <cell r="A6033" t="str">
            <v/>
          </cell>
        </row>
        <row r="6034">
          <cell r="A6034" t="str">
            <v/>
          </cell>
        </row>
        <row r="6035">
          <cell r="A6035" t="str">
            <v/>
          </cell>
        </row>
        <row r="6036">
          <cell r="A6036" t="str">
            <v/>
          </cell>
        </row>
        <row r="6037">
          <cell r="A6037" t="str">
            <v/>
          </cell>
        </row>
        <row r="6038">
          <cell r="A6038" t="str">
            <v/>
          </cell>
        </row>
        <row r="6039">
          <cell r="A6039" t="str">
            <v/>
          </cell>
        </row>
        <row r="6040">
          <cell r="A6040" t="str">
            <v/>
          </cell>
        </row>
        <row r="6041">
          <cell r="A6041" t="str">
            <v/>
          </cell>
        </row>
        <row r="6042">
          <cell r="A6042" t="str">
            <v/>
          </cell>
        </row>
        <row r="6043">
          <cell r="A6043" t="str">
            <v/>
          </cell>
        </row>
        <row r="6044">
          <cell r="A6044" t="str">
            <v/>
          </cell>
        </row>
        <row r="6045">
          <cell r="A6045" t="str">
            <v/>
          </cell>
        </row>
        <row r="6046">
          <cell r="A6046" t="str">
            <v/>
          </cell>
        </row>
        <row r="6047">
          <cell r="A6047" t="str">
            <v/>
          </cell>
        </row>
        <row r="6048">
          <cell r="A6048" t="str">
            <v/>
          </cell>
        </row>
        <row r="6049">
          <cell r="A6049" t="str">
            <v/>
          </cell>
        </row>
        <row r="6050">
          <cell r="A6050" t="str">
            <v/>
          </cell>
        </row>
        <row r="6051">
          <cell r="A6051" t="str">
            <v/>
          </cell>
        </row>
        <row r="6052">
          <cell r="A6052" t="str">
            <v/>
          </cell>
        </row>
        <row r="6053">
          <cell r="A6053" t="str">
            <v/>
          </cell>
        </row>
        <row r="6054">
          <cell r="A6054" t="str">
            <v/>
          </cell>
        </row>
        <row r="6055">
          <cell r="A6055" t="str">
            <v/>
          </cell>
        </row>
        <row r="6056">
          <cell r="A6056" t="str">
            <v/>
          </cell>
        </row>
        <row r="6057">
          <cell r="A6057" t="str">
            <v/>
          </cell>
        </row>
        <row r="6058">
          <cell r="A6058" t="str">
            <v/>
          </cell>
        </row>
        <row r="6059">
          <cell r="A6059" t="str">
            <v/>
          </cell>
        </row>
        <row r="6060">
          <cell r="A6060" t="str">
            <v/>
          </cell>
        </row>
        <row r="6061">
          <cell r="A6061" t="str">
            <v/>
          </cell>
        </row>
        <row r="6062">
          <cell r="A6062" t="str">
            <v/>
          </cell>
        </row>
        <row r="6063">
          <cell r="A6063" t="str">
            <v/>
          </cell>
        </row>
        <row r="6064">
          <cell r="A6064" t="str">
            <v/>
          </cell>
        </row>
        <row r="6065">
          <cell r="A6065" t="str">
            <v/>
          </cell>
        </row>
        <row r="6066">
          <cell r="A6066" t="str">
            <v/>
          </cell>
        </row>
        <row r="6067">
          <cell r="A6067" t="str">
            <v/>
          </cell>
        </row>
        <row r="6068">
          <cell r="A6068" t="str">
            <v/>
          </cell>
        </row>
        <row r="6069">
          <cell r="A6069" t="str">
            <v/>
          </cell>
        </row>
        <row r="6070">
          <cell r="A6070" t="str">
            <v/>
          </cell>
        </row>
        <row r="6071">
          <cell r="A6071" t="str">
            <v/>
          </cell>
        </row>
        <row r="6072">
          <cell r="A6072" t="str">
            <v/>
          </cell>
        </row>
        <row r="6073">
          <cell r="A6073" t="str">
            <v/>
          </cell>
        </row>
        <row r="6074">
          <cell r="A6074" t="str">
            <v/>
          </cell>
        </row>
        <row r="6075">
          <cell r="A6075" t="str">
            <v/>
          </cell>
        </row>
        <row r="6076">
          <cell r="A6076" t="str">
            <v/>
          </cell>
        </row>
        <row r="6077">
          <cell r="A6077" t="str">
            <v/>
          </cell>
        </row>
        <row r="6078">
          <cell r="A6078" t="str">
            <v/>
          </cell>
        </row>
        <row r="6079">
          <cell r="A6079" t="str">
            <v/>
          </cell>
        </row>
        <row r="6080">
          <cell r="A6080" t="str">
            <v/>
          </cell>
        </row>
        <row r="6081">
          <cell r="A6081" t="str">
            <v/>
          </cell>
        </row>
        <row r="6082">
          <cell r="A6082" t="str">
            <v/>
          </cell>
        </row>
        <row r="6083">
          <cell r="A6083" t="str">
            <v/>
          </cell>
        </row>
        <row r="6084">
          <cell r="A6084" t="str">
            <v/>
          </cell>
        </row>
        <row r="6085">
          <cell r="A6085" t="str">
            <v/>
          </cell>
        </row>
        <row r="6086">
          <cell r="A6086" t="str">
            <v/>
          </cell>
        </row>
        <row r="6087">
          <cell r="A6087" t="str">
            <v/>
          </cell>
        </row>
        <row r="6088">
          <cell r="A6088" t="str">
            <v/>
          </cell>
        </row>
        <row r="6089">
          <cell r="A6089" t="str">
            <v/>
          </cell>
        </row>
        <row r="6090">
          <cell r="A6090" t="str">
            <v/>
          </cell>
        </row>
        <row r="6091">
          <cell r="A6091" t="str">
            <v/>
          </cell>
        </row>
        <row r="6092">
          <cell r="A6092" t="str">
            <v/>
          </cell>
        </row>
        <row r="6093">
          <cell r="A6093" t="str">
            <v/>
          </cell>
        </row>
        <row r="6094">
          <cell r="A6094" t="str">
            <v/>
          </cell>
        </row>
        <row r="6095">
          <cell r="A6095" t="str">
            <v/>
          </cell>
        </row>
        <row r="6096">
          <cell r="A6096" t="str">
            <v/>
          </cell>
        </row>
        <row r="6097">
          <cell r="A6097" t="str">
            <v/>
          </cell>
        </row>
        <row r="6098">
          <cell r="A6098" t="str">
            <v/>
          </cell>
        </row>
        <row r="6099">
          <cell r="A6099" t="str">
            <v/>
          </cell>
        </row>
        <row r="6100">
          <cell r="A6100" t="str">
            <v/>
          </cell>
        </row>
        <row r="6101">
          <cell r="A6101" t="str">
            <v/>
          </cell>
        </row>
        <row r="6102">
          <cell r="A6102" t="str">
            <v/>
          </cell>
        </row>
        <row r="6103">
          <cell r="A6103" t="str">
            <v/>
          </cell>
        </row>
        <row r="6104">
          <cell r="A6104" t="str">
            <v/>
          </cell>
        </row>
        <row r="6105">
          <cell r="A6105" t="str">
            <v/>
          </cell>
        </row>
        <row r="6106">
          <cell r="A6106" t="str">
            <v/>
          </cell>
        </row>
        <row r="6107">
          <cell r="A6107" t="str">
            <v/>
          </cell>
        </row>
        <row r="6108">
          <cell r="A6108" t="str">
            <v/>
          </cell>
        </row>
        <row r="6109">
          <cell r="A6109" t="str">
            <v/>
          </cell>
        </row>
        <row r="6110">
          <cell r="A6110" t="str">
            <v/>
          </cell>
        </row>
        <row r="6111">
          <cell r="A6111" t="str">
            <v/>
          </cell>
        </row>
        <row r="6112">
          <cell r="A6112" t="str">
            <v/>
          </cell>
        </row>
        <row r="6113">
          <cell r="A6113" t="str">
            <v/>
          </cell>
        </row>
        <row r="6114">
          <cell r="A6114" t="str">
            <v/>
          </cell>
        </row>
        <row r="6115">
          <cell r="A6115" t="str">
            <v/>
          </cell>
        </row>
        <row r="6116">
          <cell r="A6116" t="str">
            <v/>
          </cell>
        </row>
        <row r="6117">
          <cell r="A6117" t="str">
            <v/>
          </cell>
        </row>
        <row r="6118">
          <cell r="A6118" t="str">
            <v/>
          </cell>
        </row>
        <row r="6119">
          <cell r="A6119" t="str">
            <v/>
          </cell>
        </row>
        <row r="6120">
          <cell r="A6120" t="str">
            <v/>
          </cell>
        </row>
        <row r="6121">
          <cell r="A6121" t="str">
            <v/>
          </cell>
        </row>
        <row r="6122">
          <cell r="A6122" t="str">
            <v/>
          </cell>
        </row>
        <row r="6123">
          <cell r="A6123" t="str">
            <v/>
          </cell>
        </row>
        <row r="6124">
          <cell r="A6124" t="str">
            <v/>
          </cell>
        </row>
        <row r="6125">
          <cell r="A6125" t="str">
            <v/>
          </cell>
        </row>
        <row r="6126">
          <cell r="A6126" t="str">
            <v/>
          </cell>
        </row>
        <row r="6127">
          <cell r="A6127" t="str">
            <v/>
          </cell>
        </row>
        <row r="6128">
          <cell r="A6128" t="str">
            <v/>
          </cell>
        </row>
        <row r="6129">
          <cell r="A6129" t="str">
            <v/>
          </cell>
        </row>
        <row r="6130">
          <cell r="A6130" t="str">
            <v/>
          </cell>
        </row>
        <row r="6131">
          <cell r="A6131" t="str">
            <v/>
          </cell>
        </row>
        <row r="6132">
          <cell r="A6132" t="str">
            <v/>
          </cell>
        </row>
        <row r="6133">
          <cell r="A6133" t="str">
            <v/>
          </cell>
        </row>
        <row r="6134">
          <cell r="A6134" t="str">
            <v/>
          </cell>
        </row>
        <row r="6135">
          <cell r="A6135" t="str">
            <v/>
          </cell>
        </row>
        <row r="6136">
          <cell r="A6136" t="str">
            <v/>
          </cell>
        </row>
        <row r="6137">
          <cell r="A6137" t="str">
            <v/>
          </cell>
        </row>
        <row r="6138">
          <cell r="A6138" t="str">
            <v/>
          </cell>
        </row>
        <row r="6139">
          <cell r="A6139" t="str">
            <v/>
          </cell>
        </row>
        <row r="6140">
          <cell r="A6140" t="str">
            <v/>
          </cell>
        </row>
        <row r="6141">
          <cell r="A6141" t="str">
            <v/>
          </cell>
        </row>
        <row r="6142">
          <cell r="A6142" t="str">
            <v/>
          </cell>
        </row>
        <row r="6143">
          <cell r="A6143" t="str">
            <v/>
          </cell>
        </row>
        <row r="6144">
          <cell r="A6144" t="str">
            <v/>
          </cell>
        </row>
        <row r="6145">
          <cell r="A6145" t="str">
            <v/>
          </cell>
        </row>
        <row r="6146">
          <cell r="A6146" t="str">
            <v/>
          </cell>
        </row>
        <row r="6147">
          <cell r="A6147" t="str">
            <v/>
          </cell>
        </row>
        <row r="6148">
          <cell r="A6148" t="str">
            <v/>
          </cell>
        </row>
        <row r="6149">
          <cell r="A6149" t="str">
            <v/>
          </cell>
        </row>
        <row r="6150">
          <cell r="A6150" t="str">
            <v/>
          </cell>
        </row>
        <row r="6151">
          <cell r="A6151" t="str">
            <v/>
          </cell>
        </row>
        <row r="6152">
          <cell r="A6152" t="str">
            <v/>
          </cell>
        </row>
        <row r="6153">
          <cell r="A6153" t="str">
            <v/>
          </cell>
        </row>
        <row r="6154">
          <cell r="A6154" t="str">
            <v/>
          </cell>
        </row>
        <row r="6155">
          <cell r="A6155" t="str">
            <v/>
          </cell>
        </row>
        <row r="6156">
          <cell r="A6156" t="str">
            <v/>
          </cell>
        </row>
        <row r="6157">
          <cell r="A6157" t="str">
            <v/>
          </cell>
        </row>
        <row r="6158">
          <cell r="A6158" t="str">
            <v/>
          </cell>
        </row>
        <row r="6159">
          <cell r="A6159" t="str">
            <v/>
          </cell>
        </row>
        <row r="6160">
          <cell r="A6160" t="str">
            <v/>
          </cell>
        </row>
        <row r="6161">
          <cell r="A6161" t="str">
            <v/>
          </cell>
        </row>
        <row r="6162">
          <cell r="A6162" t="str">
            <v/>
          </cell>
        </row>
        <row r="6163">
          <cell r="A6163" t="str">
            <v/>
          </cell>
        </row>
        <row r="6164">
          <cell r="A6164" t="str">
            <v/>
          </cell>
        </row>
        <row r="6165">
          <cell r="A6165" t="str">
            <v/>
          </cell>
        </row>
        <row r="6166">
          <cell r="A6166" t="str">
            <v/>
          </cell>
        </row>
        <row r="6167">
          <cell r="A6167" t="str">
            <v/>
          </cell>
        </row>
        <row r="6168">
          <cell r="A6168" t="str">
            <v/>
          </cell>
        </row>
        <row r="6169">
          <cell r="A6169" t="str">
            <v/>
          </cell>
        </row>
        <row r="6170">
          <cell r="A6170" t="str">
            <v/>
          </cell>
        </row>
        <row r="6171">
          <cell r="A6171" t="str">
            <v/>
          </cell>
        </row>
        <row r="6172">
          <cell r="A6172" t="str">
            <v/>
          </cell>
        </row>
        <row r="6173">
          <cell r="A6173" t="str">
            <v/>
          </cell>
        </row>
        <row r="6174">
          <cell r="A6174" t="str">
            <v/>
          </cell>
        </row>
        <row r="6175">
          <cell r="A6175" t="str">
            <v/>
          </cell>
        </row>
        <row r="6176">
          <cell r="A6176" t="str">
            <v/>
          </cell>
        </row>
        <row r="6177">
          <cell r="A6177" t="str">
            <v/>
          </cell>
        </row>
        <row r="6178">
          <cell r="A6178" t="str">
            <v/>
          </cell>
        </row>
        <row r="6179">
          <cell r="A6179" t="str">
            <v/>
          </cell>
        </row>
        <row r="6180">
          <cell r="A6180" t="str">
            <v/>
          </cell>
        </row>
        <row r="6181">
          <cell r="A6181" t="str">
            <v/>
          </cell>
        </row>
        <row r="6182">
          <cell r="A6182" t="str">
            <v/>
          </cell>
        </row>
        <row r="6183">
          <cell r="A6183" t="str">
            <v/>
          </cell>
        </row>
        <row r="6184">
          <cell r="A6184" t="str">
            <v/>
          </cell>
        </row>
        <row r="6185">
          <cell r="A6185" t="str">
            <v/>
          </cell>
        </row>
        <row r="6186">
          <cell r="A6186" t="str">
            <v/>
          </cell>
        </row>
        <row r="6187">
          <cell r="A6187" t="str">
            <v/>
          </cell>
        </row>
        <row r="6188">
          <cell r="A6188" t="str">
            <v/>
          </cell>
        </row>
        <row r="6189">
          <cell r="A6189" t="str">
            <v/>
          </cell>
        </row>
        <row r="6190">
          <cell r="A6190" t="str">
            <v/>
          </cell>
        </row>
        <row r="6191">
          <cell r="A6191" t="str">
            <v/>
          </cell>
        </row>
        <row r="6192">
          <cell r="A6192" t="str">
            <v/>
          </cell>
        </row>
        <row r="6193">
          <cell r="A6193" t="str">
            <v/>
          </cell>
        </row>
        <row r="6194">
          <cell r="A6194" t="str">
            <v/>
          </cell>
        </row>
        <row r="6195">
          <cell r="A6195" t="str">
            <v/>
          </cell>
        </row>
        <row r="6196">
          <cell r="A6196" t="str">
            <v/>
          </cell>
        </row>
        <row r="6197">
          <cell r="A6197" t="str">
            <v/>
          </cell>
        </row>
        <row r="6198">
          <cell r="A6198" t="str">
            <v/>
          </cell>
        </row>
        <row r="6199">
          <cell r="A6199" t="str">
            <v/>
          </cell>
        </row>
        <row r="6200">
          <cell r="A6200" t="str">
            <v/>
          </cell>
        </row>
        <row r="6201">
          <cell r="A6201" t="str">
            <v/>
          </cell>
        </row>
        <row r="6202">
          <cell r="A6202" t="str">
            <v/>
          </cell>
        </row>
        <row r="6203">
          <cell r="A6203" t="str">
            <v/>
          </cell>
        </row>
        <row r="6204">
          <cell r="A6204" t="str">
            <v/>
          </cell>
        </row>
        <row r="6205">
          <cell r="A6205" t="str">
            <v/>
          </cell>
        </row>
        <row r="6206">
          <cell r="A6206" t="str">
            <v/>
          </cell>
        </row>
        <row r="6207">
          <cell r="A6207" t="str">
            <v/>
          </cell>
        </row>
        <row r="6208">
          <cell r="A6208" t="str">
            <v/>
          </cell>
        </row>
        <row r="6209">
          <cell r="A6209" t="str">
            <v/>
          </cell>
        </row>
        <row r="6210">
          <cell r="A6210" t="str">
            <v/>
          </cell>
        </row>
        <row r="6211">
          <cell r="A6211" t="str">
            <v/>
          </cell>
        </row>
        <row r="6212">
          <cell r="A6212" t="str">
            <v/>
          </cell>
        </row>
        <row r="6213">
          <cell r="A6213" t="str">
            <v/>
          </cell>
        </row>
        <row r="6214">
          <cell r="A6214" t="str">
            <v/>
          </cell>
        </row>
        <row r="6215">
          <cell r="A6215" t="str">
            <v/>
          </cell>
        </row>
        <row r="6216">
          <cell r="A6216" t="str">
            <v/>
          </cell>
        </row>
        <row r="6217">
          <cell r="A6217" t="str">
            <v/>
          </cell>
        </row>
        <row r="6218">
          <cell r="A6218" t="str">
            <v/>
          </cell>
        </row>
        <row r="6219">
          <cell r="A6219" t="str">
            <v/>
          </cell>
        </row>
        <row r="6220">
          <cell r="A6220" t="str">
            <v/>
          </cell>
        </row>
        <row r="6221">
          <cell r="A6221" t="str">
            <v/>
          </cell>
        </row>
        <row r="6222">
          <cell r="A6222" t="str">
            <v/>
          </cell>
        </row>
        <row r="6223">
          <cell r="A6223" t="str">
            <v/>
          </cell>
        </row>
        <row r="6224">
          <cell r="A6224" t="str">
            <v/>
          </cell>
        </row>
        <row r="6225">
          <cell r="A6225" t="str">
            <v/>
          </cell>
        </row>
        <row r="6226">
          <cell r="A6226" t="str">
            <v/>
          </cell>
        </row>
        <row r="6227">
          <cell r="A6227" t="str">
            <v/>
          </cell>
        </row>
        <row r="6228">
          <cell r="A6228" t="str">
            <v/>
          </cell>
        </row>
        <row r="6229">
          <cell r="A6229" t="str">
            <v/>
          </cell>
        </row>
        <row r="6230">
          <cell r="A6230" t="str">
            <v/>
          </cell>
        </row>
        <row r="6231">
          <cell r="A6231" t="str">
            <v/>
          </cell>
        </row>
        <row r="6232">
          <cell r="A6232" t="str">
            <v/>
          </cell>
        </row>
        <row r="6233">
          <cell r="A6233" t="str">
            <v/>
          </cell>
        </row>
        <row r="6234">
          <cell r="A6234" t="str">
            <v/>
          </cell>
        </row>
        <row r="6235">
          <cell r="A6235" t="str">
            <v/>
          </cell>
        </row>
        <row r="6236">
          <cell r="A6236" t="str">
            <v/>
          </cell>
        </row>
        <row r="6237">
          <cell r="A6237" t="str">
            <v/>
          </cell>
        </row>
        <row r="6238">
          <cell r="A6238" t="str">
            <v/>
          </cell>
        </row>
        <row r="6239">
          <cell r="A6239" t="str">
            <v/>
          </cell>
        </row>
        <row r="6240">
          <cell r="A6240" t="str">
            <v/>
          </cell>
        </row>
        <row r="6241">
          <cell r="A6241" t="str">
            <v/>
          </cell>
        </row>
        <row r="6242">
          <cell r="A6242" t="str">
            <v/>
          </cell>
        </row>
        <row r="6243">
          <cell r="A6243" t="str">
            <v/>
          </cell>
        </row>
        <row r="6244">
          <cell r="A6244" t="str">
            <v/>
          </cell>
        </row>
        <row r="6245">
          <cell r="A6245" t="str">
            <v/>
          </cell>
        </row>
        <row r="6246">
          <cell r="A6246" t="str">
            <v/>
          </cell>
        </row>
        <row r="6247">
          <cell r="A6247" t="str">
            <v/>
          </cell>
        </row>
        <row r="6248">
          <cell r="A6248" t="str">
            <v/>
          </cell>
        </row>
        <row r="6249">
          <cell r="A6249" t="str">
            <v/>
          </cell>
        </row>
        <row r="6250">
          <cell r="A6250" t="str">
            <v/>
          </cell>
        </row>
        <row r="6251">
          <cell r="A6251" t="str">
            <v/>
          </cell>
        </row>
        <row r="6252">
          <cell r="A6252" t="str">
            <v/>
          </cell>
        </row>
        <row r="6253">
          <cell r="A6253" t="str">
            <v/>
          </cell>
        </row>
        <row r="6254">
          <cell r="A6254" t="str">
            <v/>
          </cell>
        </row>
        <row r="6255">
          <cell r="A6255" t="str">
            <v/>
          </cell>
        </row>
        <row r="6256">
          <cell r="A6256" t="str">
            <v/>
          </cell>
        </row>
        <row r="6257">
          <cell r="A6257" t="str">
            <v/>
          </cell>
        </row>
        <row r="6258">
          <cell r="A6258" t="str">
            <v/>
          </cell>
        </row>
        <row r="6259">
          <cell r="A6259" t="str">
            <v/>
          </cell>
        </row>
        <row r="6260">
          <cell r="A6260" t="str">
            <v/>
          </cell>
        </row>
        <row r="6261">
          <cell r="A6261" t="str">
            <v/>
          </cell>
        </row>
        <row r="6262">
          <cell r="A6262" t="str">
            <v/>
          </cell>
        </row>
        <row r="6263">
          <cell r="A6263" t="str">
            <v/>
          </cell>
        </row>
        <row r="6264">
          <cell r="A6264" t="str">
            <v/>
          </cell>
        </row>
        <row r="6265">
          <cell r="A6265" t="str">
            <v/>
          </cell>
        </row>
        <row r="6266">
          <cell r="A6266" t="str">
            <v/>
          </cell>
        </row>
        <row r="6267">
          <cell r="A6267" t="str">
            <v/>
          </cell>
        </row>
        <row r="6268">
          <cell r="A6268" t="str">
            <v/>
          </cell>
        </row>
        <row r="6269">
          <cell r="A6269" t="str">
            <v/>
          </cell>
        </row>
        <row r="6270">
          <cell r="A6270" t="str">
            <v/>
          </cell>
        </row>
        <row r="6271">
          <cell r="A6271" t="str">
            <v/>
          </cell>
        </row>
        <row r="6272">
          <cell r="A6272" t="str">
            <v/>
          </cell>
        </row>
        <row r="6273">
          <cell r="A6273" t="str">
            <v/>
          </cell>
        </row>
        <row r="6274">
          <cell r="A6274" t="str">
            <v/>
          </cell>
        </row>
        <row r="6275">
          <cell r="A6275" t="str">
            <v/>
          </cell>
        </row>
        <row r="6276">
          <cell r="A6276" t="str">
            <v/>
          </cell>
        </row>
        <row r="6277">
          <cell r="A6277" t="str">
            <v/>
          </cell>
        </row>
        <row r="6278">
          <cell r="A6278" t="str">
            <v/>
          </cell>
        </row>
        <row r="6279">
          <cell r="A6279" t="str">
            <v/>
          </cell>
        </row>
        <row r="6280">
          <cell r="A6280" t="str">
            <v/>
          </cell>
        </row>
        <row r="6281">
          <cell r="A6281" t="str">
            <v/>
          </cell>
        </row>
        <row r="6282">
          <cell r="A6282" t="str">
            <v/>
          </cell>
        </row>
        <row r="6283">
          <cell r="A6283" t="str">
            <v/>
          </cell>
        </row>
        <row r="6284">
          <cell r="A6284" t="str">
            <v/>
          </cell>
        </row>
        <row r="6285">
          <cell r="A6285" t="str">
            <v/>
          </cell>
        </row>
        <row r="6286">
          <cell r="A6286" t="str">
            <v/>
          </cell>
        </row>
        <row r="6287">
          <cell r="A6287" t="str">
            <v/>
          </cell>
        </row>
        <row r="6288">
          <cell r="A6288" t="str">
            <v/>
          </cell>
        </row>
        <row r="6289">
          <cell r="A6289" t="str">
            <v/>
          </cell>
        </row>
        <row r="6290">
          <cell r="A6290" t="str">
            <v/>
          </cell>
        </row>
        <row r="6291">
          <cell r="A6291" t="str">
            <v/>
          </cell>
        </row>
        <row r="6292">
          <cell r="A6292" t="str">
            <v/>
          </cell>
        </row>
        <row r="6293">
          <cell r="A6293" t="str">
            <v/>
          </cell>
        </row>
        <row r="6294">
          <cell r="A6294" t="str">
            <v/>
          </cell>
        </row>
        <row r="6295">
          <cell r="A6295" t="str">
            <v/>
          </cell>
        </row>
        <row r="6296">
          <cell r="A6296" t="str">
            <v/>
          </cell>
        </row>
        <row r="6297">
          <cell r="A6297" t="str">
            <v/>
          </cell>
        </row>
        <row r="6298">
          <cell r="A6298" t="str">
            <v/>
          </cell>
        </row>
        <row r="6299">
          <cell r="A6299" t="str">
            <v/>
          </cell>
        </row>
        <row r="6300">
          <cell r="A6300" t="str">
            <v/>
          </cell>
        </row>
        <row r="6301">
          <cell r="A6301" t="str">
            <v/>
          </cell>
        </row>
        <row r="6302">
          <cell r="A6302" t="str">
            <v/>
          </cell>
        </row>
        <row r="6303">
          <cell r="A6303" t="str">
            <v/>
          </cell>
        </row>
        <row r="6304">
          <cell r="A6304" t="str">
            <v/>
          </cell>
        </row>
        <row r="6305">
          <cell r="A6305" t="str">
            <v/>
          </cell>
        </row>
        <row r="6306">
          <cell r="A6306" t="str">
            <v/>
          </cell>
        </row>
        <row r="6307">
          <cell r="A6307" t="str">
            <v/>
          </cell>
        </row>
        <row r="6308">
          <cell r="A6308" t="str">
            <v/>
          </cell>
        </row>
        <row r="6309">
          <cell r="A6309" t="str">
            <v/>
          </cell>
        </row>
        <row r="6310">
          <cell r="A6310" t="str">
            <v/>
          </cell>
        </row>
        <row r="6311">
          <cell r="A6311" t="str">
            <v/>
          </cell>
        </row>
        <row r="6312">
          <cell r="A6312" t="str">
            <v/>
          </cell>
        </row>
        <row r="6313">
          <cell r="A6313" t="str">
            <v/>
          </cell>
        </row>
        <row r="6314">
          <cell r="A6314" t="str">
            <v/>
          </cell>
        </row>
        <row r="6315">
          <cell r="A6315" t="str">
            <v/>
          </cell>
        </row>
        <row r="6316">
          <cell r="A6316" t="str">
            <v/>
          </cell>
        </row>
        <row r="6317">
          <cell r="A6317" t="str">
            <v/>
          </cell>
        </row>
        <row r="6318">
          <cell r="A6318" t="str">
            <v/>
          </cell>
        </row>
        <row r="6319">
          <cell r="A6319" t="str">
            <v/>
          </cell>
        </row>
        <row r="6320">
          <cell r="A6320" t="str">
            <v/>
          </cell>
        </row>
        <row r="6321">
          <cell r="A6321" t="str">
            <v/>
          </cell>
        </row>
        <row r="6322">
          <cell r="A6322" t="str">
            <v/>
          </cell>
        </row>
        <row r="6323">
          <cell r="A6323" t="str">
            <v/>
          </cell>
        </row>
        <row r="6324">
          <cell r="A6324" t="str">
            <v/>
          </cell>
        </row>
        <row r="6325">
          <cell r="A6325" t="str">
            <v/>
          </cell>
        </row>
        <row r="6326">
          <cell r="A6326" t="str">
            <v/>
          </cell>
        </row>
        <row r="6327">
          <cell r="A6327" t="str">
            <v/>
          </cell>
        </row>
        <row r="6328">
          <cell r="A6328" t="str">
            <v/>
          </cell>
        </row>
        <row r="6329">
          <cell r="A6329" t="str">
            <v/>
          </cell>
        </row>
        <row r="6330">
          <cell r="A6330" t="str">
            <v/>
          </cell>
        </row>
        <row r="6331">
          <cell r="A6331" t="str">
            <v/>
          </cell>
        </row>
        <row r="6332">
          <cell r="A6332" t="str">
            <v/>
          </cell>
        </row>
        <row r="6333">
          <cell r="A6333" t="str">
            <v/>
          </cell>
        </row>
        <row r="6334">
          <cell r="A6334" t="str">
            <v/>
          </cell>
        </row>
        <row r="6335">
          <cell r="A6335" t="str">
            <v/>
          </cell>
        </row>
        <row r="6336">
          <cell r="A6336" t="str">
            <v/>
          </cell>
        </row>
        <row r="6337">
          <cell r="A6337" t="str">
            <v/>
          </cell>
        </row>
        <row r="6338">
          <cell r="A6338" t="str">
            <v/>
          </cell>
        </row>
        <row r="6339">
          <cell r="A6339" t="str">
            <v/>
          </cell>
        </row>
        <row r="6340">
          <cell r="A6340" t="str">
            <v/>
          </cell>
        </row>
        <row r="6341">
          <cell r="A6341" t="str">
            <v/>
          </cell>
        </row>
        <row r="6342">
          <cell r="A6342" t="str">
            <v/>
          </cell>
        </row>
        <row r="6343">
          <cell r="A6343" t="str">
            <v/>
          </cell>
        </row>
        <row r="6344">
          <cell r="A6344" t="str">
            <v/>
          </cell>
        </row>
        <row r="6345">
          <cell r="A6345" t="str">
            <v/>
          </cell>
        </row>
        <row r="6346">
          <cell r="A6346" t="str">
            <v/>
          </cell>
        </row>
        <row r="6347">
          <cell r="A6347" t="str">
            <v/>
          </cell>
        </row>
        <row r="6348">
          <cell r="A6348" t="str">
            <v/>
          </cell>
        </row>
        <row r="6349">
          <cell r="A6349" t="str">
            <v/>
          </cell>
        </row>
        <row r="6350">
          <cell r="A6350" t="str">
            <v/>
          </cell>
        </row>
        <row r="6351">
          <cell r="A6351" t="str">
            <v/>
          </cell>
        </row>
        <row r="6352">
          <cell r="A6352" t="str">
            <v/>
          </cell>
        </row>
        <row r="6353">
          <cell r="A6353" t="str">
            <v/>
          </cell>
        </row>
        <row r="6354">
          <cell r="A6354" t="str">
            <v/>
          </cell>
        </row>
        <row r="6355">
          <cell r="A6355" t="str">
            <v/>
          </cell>
        </row>
        <row r="6356">
          <cell r="A6356" t="str">
            <v/>
          </cell>
        </row>
        <row r="6357">
          <cell r="A6357" t="str">
            <v/>
          </cell>
        </row>
        <row r="6358">
          <cell r="A6358" t="str">
            <v/>
          </cell>
        </row>
        <row r="6359">
          <cell r="A6359" t="str">
            <v/>
          </cell>
        </row>
        <row r="6360">
          <cell r="A6360" t="str">
            <v/>
          </cell>
        </row>
        <row r="6361">
          <cell r="A6361" t="str">
            <v/>
          </cell>
        </row>
        <row r="6362">
          <cell r="A6362" t="str">
            <v/>
          </cell>
        </row>
        <row r="6363">
          <cell r="A6363" t="str">
            <v/>
          </cell>
        </row>
        <row r="6364">
          <cell r="A6364" t="str">
            <v/>
          </cell>
        </row>
        <row r="6365">
          <cell r="A6365" t="str">
            <v/>
          </cell>
        </row>
        <row r="6366">
          <cell r="A6366" t="str">
            <v/>
          </cell>
        </row>
        <row r="6367">
          <cell r="A6367" t="str">
            <v/>
          </cell>
        </row>
        <row r="6368">
          <cell r="A6368" t="str">
            <v/>
          </cell>
        </row>
        <row r="6369">
          <cell r="A6369" t="str">
            <v/>
          </cell>
        </row>
        <row r="6370">
          <cell r="A6370" t="str">
            <v/>
          </cell>
        </row>
        <row r="6371">
          <cell r="A6371" t="str">
            <v/>
          </cell>
        </row>
        <row r="6372">
          <cell r="A6372" t="str">
            <v/>
          </cell>
        </row>
        <row r="6373">
          <cell r="A6373" t="str">
            <v/>
          </cell>
        </row>
        <row r="6374">
          <cell r="A6374" t="str">
            <v/>
          </cell>
        </row>
        <row r="6375">
          <cell r="A6375" t="str">
            <v/>
          </cell>
        </row>
        <row r="6376">
          <cell r="A6376" t="str">
            <v/>
          </cell>
        </row>
        <row r="6377">
          <cell r="A6377" t="str">
            <v/>
          </cell>
        </row>
        <row r="6378">
          <cell r="A6378" t="str">
            <v/>
          </cell>
        </row>
        <row r="6379">
          <cell r="A6379" t="str">
            <v/>
          </cell>
        </row>
        <row r="6380">
          <cell r="A6380" t="str">
            <v/>
          </cell>
        </row>
        <row r="6381">
          <cell r="A6381" t="str">
            <v/>
          </cell>
        </row>
        <row r="6382">
          <cell r="A6382" t="str">
            <v/>
          </cell>
        </row>
        <row r="6383">
          <cell r="A6383" t="str">
            <v/>
          </cell>
        </row>
        <row r="6384">
          <cell r="A6384" t="str">
            <v/>
          </cell>
        </row>
        <row r="6385">
          <cell r="A6385" t="str">
            <v/>
          </cell>
        </row>
        <row r="6386">
          <cell r="A6386" t="str">
            <v/>
          </cell>
        </row>
        <row r="6387">
          <cell r="A6387" t="str">
            <v/>
          </cell>
        </row>
        <row r="6388">
          <cell r="A6388" t="str">
            <v/>
          </cell>
        </row>
        <row r="6389">
          <cell r="A6389" t="str">
            <v/>
          </cell>
        </row>
        <row r="6390">
          <cell r="A6390" t="str">
            <v/>
          </cell>
        </row>
        <row r="6391">
          <cell r="A6391" t="str">
            <v/>
          </cell>
        </row>
        <row r="6392">
          <cell r="A6392" t="str">
            <v/>
          </cell>
        </row>
        <row r="6393">
          <cell r="A6393" t="str">
            <v/>
          </cell>
        </row>
        <row r="6394">
          <cell r="A6394" t="str">
            <v/>
          </cell>
        </row>
        <row r="6395">
          <cell r="A6395" t="str">
            <v/>
          </cell>
        </row>
        <row r="6396">
          <cell r="A6396" t="str">
            <v/>
          </cell>
        </row>
        <row r="6397">
          <cell r="A6397" t="str">
            <v/>
          </cell>
        </row>
        <row r="6398">
          <cell r="A6398" t="str">
            <v/>
          </cell>
        </row>
        <row r="6399">
          <cell r="A6399" t="str">
            <v/>
          </cell>
        </row>
        <row r="6400">
          <cell r="A6400" t="str">
            <v/>
          </cell>
        </row>
        <row r="6401">
          <cell r="A6401" t="str">
            <v/>
          </cell>
        </row>
        <row r="6402">
          <cell r="A6402" t="str">
            <v/>
          </cell>
        </row>
        <row r="6403">
          <cell r="A6403" t="str">
            <v/>
          </cell>
        </row>
        <row r="6404">
          <cell r="A6404" t="str">
            <v/>
          </cell>
        </row>
        <row r="6405">
          <cell r="A6405" t="str">
            <v/>
          </cell>
        </row>
        <row r="6406">
          <cell r="A6406" t="str">
            <v/>
          </cell>
        </row>
        <row r="6407">
          <cell r="A6407" t="str">
            <v/>
          </cell>
        </row>
        <row r="6408">
          <cell r="A6408" t="str">
            <v/>
          </cell>
        </row>
        <row r="6409">
          <cell r="A6409" t="str">
            <v/>
          </cell>
        </row>
        <row r="6410">
          <cell r="A6410" t="str">
            <v/>
          </cell>
        </row>
        <row r="6411">
          <cell r="A6411" t="str">
            <v/>
          </cell>
        </row>
        <row r="6412">
          <cell r="A6412" t="str">
            <v/>
          </cell>
        </row>
        <row r="6413">
          <cell r="A6413" t="str">
            <v/>
          </cell>
        </row>
        <row r="6414">
          <cell r="A6414" t="str">
            <v/>
          </cell>
        </row>
        <row r="6415">
          <cell r="A6415" t="str">
            <v/>
          </cell>
        </row>
        <row r="6416">
          <cell r="A6416" t="str">
            <v/>
          </cell>
        </row>
        <row r="6417">
          <cell r="A6417" t="str">
            <v/>
          </cell>
        </row>
        <row r="6418">
          <cell r="A6418" t="str">
            <v/>
          </cell>
        </row>
        <row r="6419">
          <cell r="A6419" t="str">
            <v/>
          </cell>
        </row>
        <row r="6420">
          <cell r="A6420" t="str">
            <v/>
          </cell>
        </row>
        <row r="6421">
          <cell r="A6421" t="str">
            <v/>
          </cell>
        </row>
        <row r="6422">
          <cell r="A6422" t="str">
            <v/>
          </cell>
        </row>
        <row r="6423">
          <cell r="A6423" t="str">
            <v/>
          </cell>
        </row>
        <row r="6424">
          <cell r="A6424" t="str">
            <v/>
          </cell>
        </row>
        <row r="6425">
          <cell r="A6425" t="str">
            <v/>
          </cell>
        </row>
        <row r="6426">
          <cell r="A6426" t="str">
            <v/>
          </cell>
        </row>
        <row r="6427">
          <cell r="A6427" t="str">
            <v/>
          </cell>
        </row>
        <row r="6428">
          <cell r="A6428" t="str">
            <v/>
          </cell>
        </row>
        <row r="6429">
          <cell r="A6429" t="str">
            <v/>
          </cell>
        </row>
        <row r="6430">
          <cell r="A6430" t="str">
            <v/>
          </cell>
        </row>
        <row r="6431">
          <cell r="A6431" t="str">
            <v/>
          </cell>
        </row>
        <row r="6432">
          <cell r="A6432" t="str">
            <v/>
          </cell>
        </row>
        <row r="6433">
          <cell r="A6433" t="str">
            <v/>
          </cell>
        </row>
        <row r="6434">
          <cell r="A6434" t="str">
            <v/>
          </cell>
        </row>
        <row r="6435">
          <cell r="A6435" t="str">
            <v/>
          </cell>
        </row>
        <row r="6436">
          <cell r="A6436" t="str">
            <v/>
          </cell>
        </row>
        <row r="6437">
          <cell r="A6437" t="str">
            <v/>
          </cell>
        </row>
        <row r="6438">
          <cell r="A6438" t="str">
            <v/>
          </cell>
        </row>
        <row r="6439">
          <cell r="A6439" t="str">
            <v/>
          </cell>
        </row>
        <row r="6440">
          <cell r="A6440" t="str">
            <v/>
          </cell>
        </row>
        <row r="6441">
          <cell r="A6441" t="str">
            <v/>
          </cell>
        </row>
        <row r="6442">
          <cell r="A6442" t="str">
            <v/>
          </cell>
        </row>
        <row r="6443">
          <cell r="A6443" t="str">
            <v/>
          </cell>
        </row>
        <row r="6444">
          <cell r="A6444" t="str">
            <v/>
          </cell>
        </row>
        <row r="6445">
          <cell r="A6445" t="str">
            <v/>
          </cell>
        </row>
        <row r="6446">
          <cell r="A6446" t="str">
            <v/>
          </cell>
        </row>
        <row r="6447">
          <cell r="A6447" t="str">
            <v/>
          </cell>
        </row>
        <row r="6448">
          <cell r="A6448" t="str">
            <v/>
          </cell>
        </row>
        <row r="6449">
          <cell r="A6449" t="str">
            <v/>
          </cell>
        </row>
        <row r="6450">
          <cell r="A6450" t="str">
            <v/>
          </cell>
        </row>
        <row r="6451">
          <cell r="A6451" t="str">
            <v/>
          </cell>
        </row>
        <row r="6452">
          <cell r="A6452" t="str">
            <v/>
          </cell>
        </row>
        <row r="6453">
          <cell r="A6453" t="str">
            <v/>
          </cell>
        </row>
        <row r="6454">
          <cell r="A6454" t="str">
            <v/>
          </cell>
        </row>
        <row r="6455">
          <cell r="A6455" t="str">
            <v/>
          </cell>
        </row>
        <row r="6456">
          <cell r="A6456" t="str">
            <v/>
          </cell>
        </row>
        <row r="6457">
          <cell r="A6457" t="str">
            <v/>
          </cell>
        </row>
        <row r="6458">
          <cell r="A6458" t="str">
            <v/>
          </cell>
        </row>
        <row r="6459">
          <cell r="A6459" t="str">
            <v/>
          </cell>
        </row>
        <row r="6460">
          <cell r="A6460" t="str">
            <v/>
          </cell>
        </row>
        <row r="6461">
          <cell r="A6461" t="str">
            <v/>
          </cell>
        </row>
        <row r="6462">
          <cell r="A6462" t="str">
            <v/>
          </cell>
        </row>
        <row r="6463">
          <cell r="A6463" t="str">
            <v/>
          </cell>
        </row>
        <row r="6464">
          <cell r="A6464" t="str">
            <v/>
          </cell>
        </row>
        <row r="6465">
          <cell r="A6465" t="str">
            <v/>
          </cell>
        </row>
        <row r="6466">
          <cell r="A6466" t="str">
            <v/>
          </cell>
        </row>
        <row r="6467">
          <cell r="A6467" t="str">
            <v/>
          </cell>
        </row>
        <row r="6468">
          <cell r="A6468" t="str">
            <v/>
          </cell>
        </row>
        <row r="6469">
          <cell r="A6469" t="str">
            <v/>
          </cell>
        </row>
        <row r="6470">
          <cell r="A6470" t="str">
            <v/>
          </cell>
        </row>
        <row r="6471">
          <cell r="A6471" t="str">
            <v/>
          </cell>
        </row>
        <row r="6472">
          <cell r="A6472" t="str">
            <v/>
          </cell>
        </row>
        <row r="6473">
          <cell r="A6473" t="str">
            <v/>
          </cell>
        </row>
        <row r="6474">
          <cell r="A6474" t="str">
            <v/>
          </cell>
        </row>
        <row r="6475">
          <cell r="A6475" t="str">
            <v/>
          </cell>
        </row>
        <row r="6476">
          <cell r="A6476" t="str">
            <v/>
          </cell>
        </row>
        <row r="6477">
          <cell r="A6477" t="str">
            <v/>
          </cell>
        </row>
        <row r="6478">
          <cell r="A6478" t="str">
            <v/>
          </cell>
        </row>
        <row r="6479">
          <cell r="A6479" t="str">
            <v/>
          </cell>
        </row>
        <row r="6480">
          <cell r="A6480" t="str">
            <v/>
          </cell>
        </row>
        <row r="6481">
          <cell r="A6481" t="str">
            <v/>
          </cell>
        </row>
        <row r="6482">
          <cell r="A6482" t="str">
            <v/>
          </cell>
        </row>
        <row r="6483">
          <cell r="A6483" t="str">
            <v/>
          </cell>
        </row>
        <row r="6484">
          <cell r="A6484" t="str">
            <v/>
          </cell>
        </row>
        <row r="6485">
          <cell r="A6485" t="str">
            <v/>
          </cell>
        </row>
        <row r="6486">
          <cell r="A6486" t="str">
            <v/>
          </cell>
        </row>
        <row r="6487">
          <cell r="A6487" t="str">
            <v/>
          </cell>
        </row>
        <row r="6488">
          <cell r="A6488" t="str">
            <v/>
          </cell>
        </row>
        <row r="6489">
          <cell r="A6489" t="str">
            <v/>
          </cell>
        </row>
        <row r="6490">
          <cell r="A6490" t="str">
            <v/>
          </cell>
        </row>
        <row r="6491">
          <cell r="A6491" t="str">
            <v/>
          </cell>
        </row>
        <row r="6492">
          <cell r="A6492" t="str">
            <v/>
          </cell>
        </row>
        <row r="6493">
          <cell r="A6493" t="str">
            <v/>
          </cell>
        </row>
        <row r="6494">
          <cell r="A6494" t="str">
            <v/>
          </cell>
        </row>
        <row r="6495">
          <cell r="A6495" t="str">
            <v/>
          </cell>
        </row>
        <row r="6496">
          <cell r="A6496" t="str">
            <v/>
          </cell>
        </row>
        <row r="6497">
          <cell r="A6497" t="str">
            <v/>
          </cell>
        </row>
        <row r="6498">
          <cell r="A6498" t="str">
            <v/>
          </cell>
        </row>
        <row r="6499">
          <cell r="A6499" t="str">
            <v/>
          </cell>
        </row>
        <row r="6500">
          <cell r="A6500" t="str">
            <v/>
          </cell>
        </row>
        <row r="6501">
          <cell r="A6501" t="str">
            <v/>
          </cell>
        </row>
        <row r="6502">
          <cell r="A6502" t="str">
            <v/>
          </cell>
        </row>
        <row r="6503">
          <cell r="A6503" t="str">
            <v/>
          </cell>
        </row>
        <row r="6504">
          <cell r="A6504" t="str">
            <v/>
          </cell>
        </row>
        <row r="6505">
          <cell r="A6505" t="str">
            <v/>
          </cell>
        </row>
        <row r="6506">
          <cell r="A6506" t="str">
            <v/>
          </cell>
        </row>
        <row r="6507">
          <cell r="A6507" t="str">
            <v/>
          </cell>
        </row>
        <row r="6508">
          <cell r="A6508" t="str">
            <v/>
          </cell>
        </row>
        <row r="6509">
          <cell r="A6509" t="str">
            <v/>
          </cell>
        </row>
        <row r="6510">
          <cell r="A6510" t="str">
            <v/>
          </cell>
        </row>
        <row r="6511">
          <cell r="A6511" t="str">
            <v/>
          </cell>
        </row>
        <row r="6512">
          <cell r="A6512" t="str">
            <v/>
          </cell>
        </row>
        <row r="6513">
          <cell r="A6513" t="str">
            <v/>
          </cell>
        </row>
        <row r="6514">
          <cell r="A6514" t="str">
            <v/>
          </cell>
        </row>
        <row r="6515">
          <cell r="A6515" t="str">
            <v/>
          </cell>
        </row>
        <row r="6516">
          <cell r="A6516" t="str">
            <v/>
          </cell>
        </row>
        <row r="6517">
          <cell r="A6517" t="str">
            <v/>
          </cell>
        </row>
        <row r="6518">
          <cell r="A6518" t="str">
            <v/>
          </cell>
        </row>
        <row r="6519">
          <cell r="A6519" t="str">
            <v/>
          </cell>
        </row>
        <row r="6520">
          <cell r="A6520" t="str">
            <v/>
          </cell>
        </row>
        <row r="6521">
          <cell r="A6521" t="str">
            <v/>
          </cell>
        </row>
        <row r="6522">
          <cell r="A6522" t="str">
            <v/>
          </cell>
        </row>
        <row r="6523">
          <cell r="A6523" t="str">
            <v/>
          </cell>
        </row>
        <row r="6524">
          <cell r="A6524" t="str">
            <v/>
          </cell>
        </row>
        <row r="6525">
          <cell r="A6525" t="str">
            <v/>
          </cell>
        </row>
        <row r="6526">
          <cell r="A6526" t="str">
            <v/>
          </cell>
        </row>
        <row r="6527">
          <cell r="A6527" t="str">
            <v/>
          </cell>
        </row>
        <row r="6528">
          <cell r="A6528" t="str">
            <v/>
          </cell>
        </row>
        <row r="6529">
          <cell r="A6529" t="str">
            <v/>
          </cell>
        </row>
        <row r="6530">
          <cell r="A6530" t="str">
            <v/>
          </cell>
        </row>
        <row r="6531">
          <cell r="A6531" t="str">
            <v/>
          </cell>
        </row>
        <row r="6532">
          <cell r="A6532" t="str">
            <v/>
          </cell>
        </row>
        <row r="6533">
          <cell r="A6533" t="str">
            <v/>
          </cell>
        </row>
        <row r="6534">
          <cell r="A6534" t="str">
            <v/>
          </cell>
        </row>
        <row r="6535">
          <cell r="A6535" t="str">
            <v/>
          </cell>
        </row>
        <row r="6536">
          <cell r="A6536" t="str">
            <v/>
          </cell>
        </row>
        <row r="6537">
          <cell r="A6537" t="str">
            <v/>
          </cell>
        </row>
        <row r="6538">
          <cell r="A6538" t="str">
            <v/>
          </cell>
        </row>
        <row r="6539">
          <cell r="A6539" t="str">
            <v/>
          </cell>
        </row>
        <row r="6540">
          <cell r="A6540" t="str">
            <v/>
          </cell>
        </row>
        <row r="6541">
          <cell r="A6541" t="str">
            <v/>
          </cell>
        </row>
        <row r="6542">
          <cell r="A6542" t="str">
            <v/>
          </cell>
        </row>
        <row r="6543">
          <cell r="A6543" t="str">
            <v/>
          </cell>
        </row>
        <row r="6544">
          <cell r="A6544" t="str">
            <v/>
          </cell>
        </row>
        <row r="6545">
          <cell r="A6545" t="str">
            <v/>
          </cell>
        </row>
        <row r="6546">
          <cell r="A6546" t="str">
            <v/>
          </cell>
        </row>
        <row r="6547">
          <cell r="A6547" t="str">
            <v/>
          </cell>
        </row>
        <row r="6548">
          <cell r="A6548" t="str">
            <v/>
          </cell>
        </row>
        <row r="6549">
          <cell r="A6549" t="str">
            <v/>
          </cell>
        </row>
        <row r="6550">
          <cell r="A6550" t="str">
            <v/>
          </cell>
        </row>
        <row r="6551">
          <cell r="A6551" t="str">
            <v/>
          </cell>
        </row>
        <row r="6552">
          <cell r="A6552" t="str">
            <v/>
          </cell>
        </row>
        <row r="6553">
          <cell r="A6553" t="str">
            <v/>
          </cell>
        </row>
        <row r="6554">
          <cell r="A6554" t="str">
            <v/>
          </cell>
        </row>
        <row r="6555">
          <cell r="A6555" t="str">
            <v/>
          </cell>
        </row>
        <row r="6556">
          <cell r="A6556" t="str">
            <v/>
          </cell>
        </row>
        <row r="6557">
          <cell r="A6557" t="str">
            <v/>
          </cell>
        </row>
        <row r="6558">
          <cell r="A6558" t="str">
            <v/>
          </cell>
        </row>
        <row r="6559">
          <cell r="A6559" t="str">
            <v/>
          </cell>
        </row>
        <row r="6560">
          <cell r="A6560" t="str">
            <v/>
          </cell>
        </row>
        <row r="6561">
          <cell r="A6561" t="str">
            <v/>
          </cell>
        </row>
        <row r="6562">
          <cell r="A6562" t="str">
            <v/>
          </cell>
        </row>
        <row r="6563">
          <cell r="A6563" t="str">
            <v/>
          </cell>
        </row>
        <row r="6564">
          <cell r="A6564" t="str">
            <v/>
          </cell>
        </row>
        <row r="6565">
          <cell r="A6565" t="str">
            <v/>
          </cell>
        </row>
        <row r="6566">
          <cell r="A6566" t="str">
            <v/>
          </cell>
        </row>
        <row r="6567">
          <cell r="A6567" t="str">
            <v/>
          </cell>
        </row>
        <row r="6568">
          <cell r="A6568" t="str">
            <v/>
          </cell>
        </row>
        <row r="6569">
          <cell r="A6569" t="str">
            <v/>
          </cell>
        </row>
        <row r="6570">
          <cell r="A6570" t="str">
            <v/>
          </cell>
        </row>
        <row r="6571">
          <cell r="A6571" t="str">
            <v/>
          </cell>
        </row>
        <row r="6572">
          <cell r="A6572" t="str">
            <v/>
          </cell>
        </row>
        <row r="6573">
          <cell r="A6573" t="str">
            <v/>
          </cell>
        </row>
        <row r="6574">
          <cell r="A6574" t="str">
            <v/>
          </cell>
        </row>
        <row r="6575">
          <cell r="A6575" t="str">
            <v/>
          </cell>
        </row>
        <row r="6576">
          <cell r="A6576" t="str">
            <v/>
          </cell>
        </row>
        <row r="6577">
          <cell r="A6577" t="str">
            <v/>
          </cell>
        </row>
        <row r="6578">
          <cell r="A6578" t="str">
            <v/>
          </cell>
        </row>
        <row r="6579">
          <cell r="A6579" t="str">
            <v/>
          </cell>
        </row>
        <row r="6580">
          <cell r="A6580" t="str">
            <v/>
          </cell>
        </row>
        <row r="6581">
          <cell r="A6581" t="str">
            <v/>
          </cell>
        </row>
        <row r="6582">
          <cell r="A6582" t="str">
            <v/>
          </cell>
        </row>
        <row r="6583">
          <cell r="A6583" t="str">
            <v/>
          </cell>
        </row>
        <row r="6584">
          <cell r="A6584" t="str">
            <v/>
          </cell>
        </row>
        <row r="6585">
          <cell r="A6585" t="str">
            <v/>
          </cell>
        </row>
        <row r="6586">
          <cell r="A6586" t="str">
            <v/>
          </cell>
        </row>
        <row r="6587">
          <cell r="A6587" t="str">
            <v/>
          </cell>
        </row>
        <row r="6588">
          <cell r="A6588" t="str">
            <v/>
          </cell>
        </row>
        <row r="6589">
          <cell r="A6589" t="str">
            <v/>
          </cell>
        </row>
        <row r="6590">
          <cell r="A6590" t="str">
            <v/>
          </cell>
        </row>
        <row r="6591">
          <cell r="A6591" t="str">
            <v/>
          </cell>
        </row>
        <row r="6592">
          <cell r="A6592" t="str">
            <v/>
          </cell>
        </row>
        <row r="6593">
          <cell r="A6593" t="str">
            <v/>
          </cell>
        </row>
        <row r="6594">
          <cell r="A6594" t="str">
            <v/>
          </cell>
        </row>
        <row r="6595">
          <cell r="A6595" t="str">
            <v/>
          </cell>
        </row>
        <row r="6596">
          <cell r="A6596" t="str">
            <v/>
          </cell>
        </row>
        <row r="6597">
          <cell r="A6597" t="str">
            <v/>
          </cell>
        </row>
        <row r="6598">
          <cell r="A6598" t="str">
            <v/>
          </cell>
        </row>
        <row r="6599">
          <cell r="A6599" t="str">
            <v/>
          </cell>
        </row>
        <row r="6600">
          <cell r="A6600" t="str">
            <v/>
          </cell>
        </row>
        <row r="6601">
          <cell r="A6601" t="str">
            <v/>
          </cell>
        </row>
        <row r="6602">
          <cell r="A6602" t="str">
            <v/>
          </cell>
        </row>
        <row r="6603">
          <cell r="A6603" t="str">
            <v/>
          </cell>
        </row>
        <row r="6604">
          <cell r="A6604" t="str">
            <v/>
          </cell>
        </row>
        <row r="6605">
          <cell r="A6605" t="str">
            <v/>
          </cell>
        </row>
        <row r="6606">
          <cell r="A6606" t="str">
            <v/>
          </cell>
        </row>
        <row r="6607">
          <cell r="A6607" t="str">
            <v/>
          </cell>
        </row>
        <row r="6608">
          <cell r="A6608" t="str">
            <v/>
          </cell>
        </row>
        <row r="6609">
          <cell r="A6609" t="str">
            <v/>
          </cell>
        </row>
        <row r="6610">
          <cell r="A6610" t="str">
            <v/>
          </cell>
        </row>
        <row r="6611">
          <cell r="A6611" t="str">
            <v/>
          </cell>
        </row>
        <row r="6612">
          <cell r="A6612" t="str">
            <v/>
          </cell>
        </row>
        <row r="6613">
          <cell r="A6613" t="str">
            <v/>
          </cell>
        </row>
        <row r="6614">
          <cell r="A6614" t="str">
            <v/>
          </cell>
        </row>
        <row r="6615">
          <cell r="A6615" t="str">
            <v/>
          </cell>
        </row>
        <row r="6616">
          <cell r="A6616" t="str">
            <v/>
          </cell>
        </row>
        <row r="6617">
          <cell r="A6617" t="str">
            <v/>
          </cell>
        </row>
        <row r="6618">
          <cell r="A6618" t="str">
            <v/>
          </cell>
        </row>
        <row r="6619">
          <cell r="A6619" t="str">
            <v/>
          </cell>
        </row>
        <row r="6620">
          <cell r="A6620" t="str">
            <v/>
          </cell>
        </row>
        <row r="6621">
          <cell r="A6621" t="str">
            <v/>
          </cell>
        </row>
        <row r="6622">
          <cell r="A6622" t="str">
            <v/>
          </cell>
        </row>
        <row r="6623">
          <cell r="A6623" t="str">
            <v/>
          </cell>
        </row>
        <row r="6624">
          <cell r="A6624" t="str">
            <v/>
          </cell>
        </row>
        <row r="6625">
          <cell r="A6625" t="str">
            <v/>
          </cell>
        </row>
        <row r="6626">
          <cell r="A6626" t="str">
            <v/>
          </cell>
        </row>
        <row r="6627">
          <cell r="A6627" t="str">
            <v/>
          </cell>
        </row>
        <row r="6628">
          <cell r="A6628" t="str">
            <v/>
          </cell>
        </row>
        <row r="6629">
          <cell r="A6629" t="str">
            <v/>
          </cell>
        </row>
        <row r="6630">
          <cell r="A6630" t="str">
            <v/>
          </cell>
        </row>
        <row r="6631">
          <cell r="A6631" t="str">
            <v/>
          </cell>
        </row>
        <row r="6632">
          <cell r="A6632" t="str">
            <v/>
          </cell>
        </row>
        <row r="6633">
          <cell r="A6633" t="str">
            <v/>
          </cell>
        </row>
        <row r="6634">
          <cell r="A6634" t="str">
            <v/>
          </cell>
        </row>
        <row r="6635">
          <cell r="A6635" t="str">
            <v/>
          </cell>
        </row>
        <row r="6636">
          <cell r="A6636" t="str">
            <v/>
          </cell>
        </row>
        <row r="6637">
          <cell r="A6637" t="str">
            <v/>
          </cell>
        </row>
        <row r="6638">
          <cell r="A6638" t="str">
            <v/>
          </cell>
        </row>
        <row r="6639">
          <cell r="A6639" t="str">
            <v/>
          </cell>
        </row>
        <row r="6640">
          <cell r="A6640" t="str">
            <v/>
          </cell>
        </row>
        <row r="6641">
          <cell r="A6641" t="str">
            <v/>
          </cell>
        </row>
        <row r="6642">
          <cell r="A6642" t="str">
            <v/>
          </cell>
        </row>
        <row r="6643">
          <cell r="A6643" t="str">
            <v/>
          </cell>
        </row>
        <row r="6644">
          <cell r="A6644" t="str">
            <v/>
          </cell>
        </row>
        <row r="6645">
          <cell r="A6645" t="str">
            <v/>
          </cell>
        </row>
        <row r="6646">
          <cell r="A6646" t="str">
            <v/>
          </cell>
        </row>
        <row r="6647">
          <cell r="A6647" t="str">
            <v/>
          </cell>
        </row>
        <row r="6648">
          <cell r="A6648" t="str">
            <v/>
          </cell>
        </row>
        <row r="6649">
          <cell r="A6649" t="str">
            <v/>
          </cell>
        </row>
        <row r="6650">
          <cell r="A6650" t="str">
            <v/>
          </cell>
        </row>
        <row r="6651">
          <cell r="A6651" t="str">
            <v/>
          </cell>
        </row>
        <row r="6652">
          <cell r="A6652" t="str">
            <v/>
          </cell>
        </row>
        <row r="6653">
          <cell r="A6653" t="str">
            <v/>
          </cell>
        </row>
        <row r="6654">
          <cell r="A6654" t="str">
            <v/>
          </cell>
        </row>
        <row r="6655">
          <cell r="A6655" t="str">
            <v/>
          </cell>
        </row>
        <row r="6656">
          <cell r="A6656" t="str">
            <v/>
          </cell>
        </row>
        <row r="6657">
          <cell r="A6657" t="str">
            <v/>
          </cell>
        </row>
        <row r="6658">
          <cell r="A6658" t="str">
            <v/>
          </cell>
        </row>
        <row r="6659">
          <cell r="A6659" t="str">
            <v/>
          </cell>
        </row>
        <row r="6660">
          <cell r="A6660" t="str">
            <v/>
          </cell>
        </row>
        <row r="6661">
          <cell r="A6661" t="str">
            <v/>
          </cell>
        </row>
        <row r="6662">
          <cell r="A6662" t="str">
            <v/>
          </cell>
        </row>
        <row r="6663">
          <cell r="A6663" t="str">
            <v/>
          </cell>
        </row>
        <row r="6664">
          <cell r="A6664" t="str">
            <v/>
          </cell>
        </row>
        <row r="6665">
          <cell r="A6665" t="str">
            <v/>
          </cell>
        </row>
        <row r="6666">
          <cell r="A6666" t="str">
            <v/>
          </cell>
        </row>
        <row r="6667">
          <cell r="A6667" t="str">
            <v/>
          </cell>
        </row>
        <row r="6668">
          <cell r="A6668" t="str">
            <v/>
          </cell>
        </row>
        <row r="6669">
          <cell r="A6669" t="str">
            <v/>
          </cell>
        </row>
        <row r="6670">
          <cell r="A6670" t="str">
            <v/>
          </cell>
        </row>
        <row r="6671">
          <cell r="A6671" t="str">
            <v/>
          </cell>
        </row>
        <row r="6672">
          <cell r="A6672" t="str">
            <v/>
          </cell>
        </row>
        <row r="6673">
          <cell r="A6673" t="str">
            <v/>
          </cell>
        </row>
        <row r="6674">
          <cell r="A6674" t="str">
            <v/>
          </cell>
        </row>
        <row r="6675">
          <cell r="A6675" t="str">
            <v/>
          </cell>
        </row>
        <row r="6676">
          <cell r="A6676" t="str">
            <v/>
          </cell>
        </row>
        <row r="6677">
          <cell r="A6677" t="str">
            <v/>
          </cell>
        </row>
        <row r="6678">
          <cell r="A6678" t="str">
            <v/>
          </cell>
        </row>
        <row r="6679">
          <cell r="A6679" t="str">
            <v/>
          </cell>
        </row>
        <row r="6680">
          <cell r="A6680" t="str">
            <v/>
          </cell>
        </row>
        <row r="6681">
          <cell r="A6681" t="str">
            <v/>
          </cell>
        </row>
        <row r="6682">
          <cell r="A6682" t="str">
            <v/>
          </cell>
        </row>
        <row r="6683">
          <cell r="A6683" t="str">
            <v/>
          </cell>
        </row>
        <row r="6684">
          <cell r="A6684" t="str">
            <v/>
          </cell>
        </row>
        <row r="6685">
          <cell r="A6685" t="str">
            <v/>
          </cell>
        </row>
        <row r="6686">
          <cell r="A6686" t="str">
            <v/>
          </cell>
        </row>
        <row r="6687">
          <cell r="A6687" t="str">
            <v/>
          </cell>
        </row>
        <row r="6688">
          <cell r="A6688" t="str">
            <v/>
          </cell>
        </row>
        <row r="6689">
          <cell r="A6689" t="str">
            <v/>
          </cell>
        </row>
        <row r="6690">
          <cell r="A6690" t="str">
            <v/>
          </cell>
        </row>
        <row r="6691">
          <cell r="A6691" t="str">
            <v/>
          </cell>
        </row>
        <row r="6692">
          <cell r="A6692" t="str">
            <v/>
          </cell>
        </row>
        <row r="6693">
          <cell r="A6693" t="str">
            <v/>
          </cell>
        </row>
        <row r="6694">
          <cell r="A6694" t="str">
            <v/>
          </cell>
        </row>
        <row r="6695">
          <cell r="A6695" t="str">
            <v/>
          </cell>
        </row>
        <row r="6696">
          <cell r="A6696" t="str">
            <v/>
          </cell>
        </row>
        <row r="6697">
          <cell r="A6697" t="str">
            <v/>
          </cell>
        </row>
        <row r="6698">
          <cell r="A6698" t="str">
            <v/>
          </cell>
        </row>
        <row r="6699">
          <cell r="A6699" t="str">
            <v/>
          </cell>
        </row>
        <row r="6700">
          <cell r="A6700" t="str">
            <v/>
          </cell>
        </row>
        <row r="6701">
          <cell r="A6701" t="str">
            <v/>
          </cell>
        </row>
        <row r="6702">
          <cell r="A6702" t="str">
            <v/>
          </cell>
        </row>
        <row r="6703">
          <cell r="A6703" t="str">
            <v/>
          </cell>
        </row>
        <row r="6704">
          <cell r="A6704" t="str">
            <v/>
          </cell>
        </row>
        <row r="6705">
          <cell r="A6705" t="str">
            <v/>
          </cell>
        </row>
        <row r="6706">
          <cell r="A6706" t="str">
            <v/>
          </cell>
        </row>
        <row r="6707">
          <cell r="A6707" t="str">
            <v/>
          </cell>
        </row>
        <row r="6708">
          <cell r="A6708" t="str">
            <v/>
          </cell>
        </row>
        <row r="6709">
          <cell r="A6709" t="str">
            <v/>
          </cell>
        </row>
        <row r="6710">
          <cell r="A6710" t="str">
            <v/>
          </cell>
        </row>
        <row r="6711">
          <cell r="A6711" t="str">
            <v/>
          </cell>
        </row>
        <row r="6712">
          <cell r="A6712" t="str">
            <v/>
          </cell>
        </row>
        <row r="6713">
          <cell r="A6713" t="str">
            <v/>
          </cell>
        </row>
        <row r="6714">
          <cell r="A6714" t="str">
            <v/>
          </cell>
        </row>
        <row r="6715">
          <cell r="A6715" t="str">
            <v/>
          </cell>
        </row>
        <row r="6716">
          <cell r="A6716" t="str">
            <v/>
          </cell>
        </row>
        <row r="6717">
          <cell r="A6717" t="str">
            <v/>
          </cell>
        </row>
        <row r="6718">
          <cell r="A6718" t="str">
            <v/>
          </cell>
        </row>
        <row r="6719">
          <cell r="A6719" t="str">
            <v/>
          </cell>
        </row>
        <row r="6720">
          <cell r="A6720" t="str">
            <v/>
          </cell>
        </row>
        <row r="6721">
          <cell r="A6721" t="str">
            <v/>
          </cell>
        </row>
        <row r="6722">
          <cell r="A6722" t="str">
            <v/>
          </cell>
        </row>
        <row r="6723">
          <cell r="A6723" t="str">
            <v/>
          </cell>
        </row>
        <row r="6724">
          <cell r="A6724" t="str">
            <v/>
          </cell>
        </row>
        <row r="6725">
          <cell r="A6725" t="str">
            <v/>
          </cell>
        </row>
        <row r="6726">
          <cell r="A6726" t="str">
            <v/>
          </cell>
        </row>
        <row r="6727">
          <cell r="A6727" t="str">
            <v/>
          </cell>
        </row>
        <row r="6728">
          <cell r="A6728" t="str">
            <v/>
          </cell>
        </row>
        <row r="6729">
          <cell r="A6729" t="str">
            <v/>
          </cell>
        </row>
        <row r="6730">
          <cell r="A6730" t="str">
            <v/>
          </cell>
        </row>
        <row r="6731">
          <cell r="A6731" t="str">
            <v/>
          </cell>
        </row>
        <row r="6732">
          <cell r="A6732" t="str">
            <v/>
          </cell>
        </row>
        <row r="6733">
          <cell r="A6733" t="str">
            <v/>
          </cell>
        </row>
        <row r="6734">
          <cell r="A6734" t="str">
            <v/>
          </cell>
        </row>
        <row r="6735">
          <cell r="A6735" t="str">
            <v/>
          </cell>
        </row>
        <row r="6736">
          <cell r="A6736" t="str">
            <v/>
          </cell>
        </row>
        <row r="6737">
          <cell r="A6737" t="str">
            <v/>
          </cell>
        </row>
        <row r="6738">
          <cell r="A6738" t="str">
            <v/>
          </cell>
        </row>
        <row r="6739">
          <cell r="A6739" t="str">
            <v/>
          </cell>
        </row>
        <row r="6740">
          <cell r="A6740" t="str">
            <v/>
          </cell>
        </row>
        <row r="6741">
          <cell r="A6741" t="str">
            <v/>
          </cell>
        </row>
        <row r="6742">
          <cell r="A6742" t="str">
            <v/>
          </cell>
        </row>
        <row r="6743">
          <cell r="A6743" t="str">
            <v/>
          </cell>
        </row>
        <row r="6744">
          <cell r="A6744" t="str">
            <v/>
          </cell>
        </row>
        <row r="6745">
          <cell r="A6745" t="str">
            <v/>
          </cell>
        </row>
        <row r="6746">
          <cell r="A6746" t="str">
            <v/>
          </cell>
        </row>
        <row r="6747">
          <cell r="A6747" t="str">
            <v/>
          </cell>
        </row>
        <row r="6748">
          <cell r="A6748" t="str">
            <v/>
          </cell>
        </row>
        <row r="6749">
          <cell r="A6749" t="str">
            <v/>
          </cell>
        </row>
        <row r="6750">
          <cell r="A6750" t="str">
            <v/>
          </cell>
        </row>
        <row r="6751">
          <cell r="A6751" t="str">
            <v/>
          </cell>
        </row>
        <row r="6752">
          <cell r="A6752" t="str">
            <v/>
          </cell>
        </row>
        <row r="6753">
          <cell r="A6753" t="str">
            <v/>
          </cell>
        </row>
        <row r="6754">
          <cell r="A6754" t="str">
            <v/>
          </cell>
        </row>
        <row r="6755">
          <cell r="A6755" t="str">
            <v/>
          </cell>
        </row>
        <row r="6756">
          <cell r="A6756" t="str">
            <v/>
          </cell>
        </row>
        <row r="6757">
          <cell r="A6757" t="str">
            <v/>
          </cell>
        </row>
        <row r="6758">
          <cell r="A6758" t="str">
            <v/>
          </cell>
        </row>
        <row r="6759">
          <cell r="A6759" t="str">
            <v/>
          </cell>
        </row>
        <row r="6760">
          <cell r="A6760" t="str">
            <v/>
          </cell>
        </row>
        <row r="6761">
          <cell r="A6761" t="str">
            <v/>
          </cell>
        </row>
        <row r="6762">
          <cell r="A6762" t="str">
            <v/>
          </cell>
        </row>
        <row r="6763">
          <cell r="A6763" t="str">
            <v/>
          </cell>
        </row>
        <row r="6764">
          <cell r="A6764" t="str">
            <v/>
          </cell>
        </row>
        <row r="6765">
          <cell r="A6765" t="str">
            <v/>
          </cell>
        </row>
        <row r="6766">
          <cell r="A6766" t="str">
            <v/>
          </cell>
        </row>
        <row r="6767">
          <cell r="A6767" t="str">
            <v/>
          </cell>
        </row>
        <row r="6768">
          <cell r="A6768" t="str">
            <v/>
          </cell>
        </row>
        <row r="6769">
          <cell r="A6769" t="str">
            <v/>
          </cell>
        </row>
        <row r="6770">
          <cell r="A6770" t="str">
            <v/>
          </cell>
        </row>
        <row r="6771">
          <cell r="A6771" t="str">
            <v/>
          </cell>
        </row>
        <row r="6772">
          <cell r="A6772" t="str">
            <v/>
          </cell>
        </row>
        <row r="6773">
          <cell r="A6773" t="str">
            <v/>
          </cell>
        </row>
        <row r="6774">
          <cell r="A6774" t="str">
            <v/>
          </cell>
        </row>
        <row r="6775">
          <cell r="A6775" t="str">
            <v/>
          </cell>
        </row>
        <row r="6776">
          <cell r="A6776" t="str">
            <v/>
          </cell>
        </row>
        <row r="6777">
          <cell r="A6777" t="str">
            <v/>
          </cell>
        </row>
        <row r="6778">
          <cell r="A6778" t="str">
            <v/>
          </cell>
        </row>
        <row r="6779">
          <cell r="A6779" t="str">
            <v/>
          </cell>
        </row>
        <row r="6780">
          <cell r="A6780" t="str">
            <v/>
          </cell>
        </row>
        <row r="6781">
          <cell r="A6781" t="str">
            <v/>
          </cell>
        </row>
        <row r="6782">
          <cell r="A6782" t="str">
            <v/>
          </cell>
        </row>
        <row r="6783">
          <cell r="A6783" t="str">
            <v/>
          </cell>
        </row>
        <row r="6784">
          <cell r="A6784" t="str">
            <v/>
          </cell>
        </row>
        <row r="6785">
          <cell r="A6785" t="str">
            <v/>
          </cell>
        </row>
        <row r="6786">
          <cell r="A6786" t="str">
            <v/>
          </cell>
        </row>
        <row r="6787">
          <cell r="A6787" t="str">
            <v/>
          </cell>
        </row>
        <row r="6788">
          <cell r="A6788" t="str">
            <v/>
          </cell>
        </row>
        <row r="6789">
          <cell r="A6789" t="str">
            <v/>
          </cell>
        </row>
        <row r="6790">
          <cell r="A6790" t="str">
            <v/>
          </cell>
        </row>
        <row r="6791">
          <cell r="A6791" t="str">
            <v/>
          </cell>
        </row>
        <row r="6792">
          <cell r="A6792" t="str">
            <v/>
          </cell>
        </row>
        <row r="6793">
          <cell r="A6793" t="str">
            <v/>
          </cell>
        </row>
        <row r="6794">
          <cell r="A6794" t="str">
            <v/>
          </cell>
        </row>
        <row r="6795">
          <cell r="A6795" t="str">
            <v/>
          </cell>
        </row>
        <row r="6796">
          <cell r="A6796" t="str">
            <v/>
          </cell>
        </row>
        <row r="6797">
          <cell r="A6797" t="str">
            <v/>
          </cell>
        </row>
        <row r="6798">
          <cell r="A6798" t="str">
            <v/>
          </cell>
        </row>
        <row r="6799">
          <cell r="A6799" t="str">
            <v/>
          </cell>
        </row>
        <row r="6800">
          <cell r="A6800" t="str">
            <v/>
          </cell>
        </row>
        <row r="6801">
          <cell r="A6801" t="str">
            <v/>
          </cell>
        </row>
        <row r="6802">
          <cell r="A6802" t="str">
            <v/>
          </cell>
        </row>
        <row r="6803">
          <cell r="A6803" t="str">
            <v/>
          </cell>
        </row>
        <row r="6804">
          <cell r="A6804" t="str">
            <v/>
          </cell>
        </row>
        <row r="6805">
          <cell r="A6805" t="str">
            <v/>
          </cell>
        </row>
        <row r="6806">
          <cell r="A6806" t="str">
            <v/>
          </cell>
        </row>
        <row r="6807">
          <cell r="A6807" t="str">
            <v/>
          </cell>
        </row>
        <row r="6808">
          <cell r="A6808" t="str">
            <v/>
          </cell>
        </row>
        <row r="6809">
          <cell r="A6809" t="str">
            <v/>
          </cell>
        </row>
        <row r="6810">
          <cell r="A6810" t="str">
            <v/>
          </cell>
        </row>
        <row r="6811">
          <cell r="A6811" t="str">
            <v/>
          </cell>
        </row>
        <row r="6812">
          <cell r="A6812" t="str">
            <v/>
          </cell>
        </row>
        <row r="6813">
          <cell r="A6813" t="str">
            <v/>
          </cell>
        </row>
        <row r="6814">
          <cell r="A6814" t="str">
            <v/>
          </cell>
        </row>
        <row r="6815">
          <cell r="A6815" t="str">
            <v/>
          </cell>
        </row>
        <row r="6816">
          <cell r="A6816" t="str">
            <v/>
          </cell>
        </row>
        <row r="6817">
          <cell r="A6817" t="str">
            <v/>
          </cell>
        </row>
        <row r="6818">
          <cell r="A6818" t="str">
            <v/>
          </cell>
        </row>
        <row r="6819">
          <cell r="A6819" t="str">
            <v/>
          </cell>
        </row>
        <row r="6820">
          <cell r="A6820" t="str">
            <v/>
          </cell>
        </row>
        <row r="6821">
          <cell r="A6821" t="str">
            <v/>
          </cell>
        </row>
        <row r="6822">
          <cell r="A6822" t="str">
            <v/>
          </cell>
        </row>
        <row r="6823">
          <cell r="A6823" t="str">
            <v/>
          </cell>
        </row>
        <row r="6824">
          <cell r="A6824" t="str">
            <v/>
          </cell>
        </row>
        <row r="6825">
          <cell r="A6825" t="str">
            <v/>
          </cell>
        </row>
        <row r="6826">
          <cell r="A6826" t="str">
            <v/>
          </cell>
        </row>
        <row r="6827">
          <cell r="A6827" t="str">
            <v/>
          </cell>
        </row>
        <row r="6828">
          <cell r="A6828" t="str">
            <v/>
          </cell>
        </row>
        <row r="6829">
          <cell r="A6829" t="str">
            <v/>
          </cell>
        </row>
        <row r="6830">
          <cell r="A6830" t="str">
            <v/>
          </cell>
        </row>
        <row r="6831">
          <cell r="A6831" t="str">
            <v/>
          </cell>
        </row>
        <row r="6832">
          <cell r="A6832" t="str">
            <v/>
          </cell>
        </row>
        <row r="6833">
          <cell r="A6833" t="str">
            <v/>
          </cell>
        </row>
        <row r="6834">
          <cell r="A6834" t="str">
            <v/>
          </cell>
        </row>
        <row r="6835">
          <cell r="A6835" t="str">
            <v/>
          </cell>
        </row>
        <row r="6836">
          <cell r="A6836" t="str">
            <v/>
          </cell>
        </row>
        <row r="6837">
          <cell r="A6837" t="str">
            <v/>
          </cell>
        </row>
        <row r="6838">
          <cell r="A6838" t="str">
            <v/>
          </cell>
        </row>
        <row r="6839">
          <cell r="A6839" t="str">
            <v/>
          </cell>
        </row>
        <row r="6840">
          <cell r="A6840" t="str">
            <v/>
          </cell>
        </row>
        <row r="6841">
          <cell r="A6841" t="str">
            <v/>
          </cell>
        </row>
        <row r="6842">
          <cell r="A6842" t="str">
            <v/>
          </cell>
        </row>
        <row r="6843">
          <cell r="A6843" t="str">
            <v/>
          </cell>
        </row>
        <row r="6844">
          <cell r="A6844" t="str">
            <v/>
          </cell>
        </row>
        <row r="6845">
          <cell r="A6845" t="str">
            <v/>
          </cell>
        </row>
        <row r="6846">
          <cell r="A6846" t="str">
            <v/>
          </cell>
        </row>
        <row r="6847">
          <cell r="A6847" t="str">
            <v/>
          </cell>
        </row>
        <row r="6848">
          <cell r="A6848" t="str">
            <v/>
          </cell>
        </row>
        <row r="6849">
          <cell r="A6849" t="str">
            <v/>
          </cell>
        </row>
        <row r="6850">
          <cell r="A6850" t="str">
            <v/>
          </cell>
        </row>
        <row r="6851">
          <cell r="A6851" t="str">
            <v/>
          </cell>
        </row>
        <row r="6852">
          <cell r="A6852" t="str">
            <v/>
          </cell>
        </row>
        <row r="6853">
          <cell r="A6853" t="str">
            <v/>
          </cell>
        </row>
        <row r="6854">
          <cell r="A6854" t="str">
            <v/>
          </cell>
        </row>
        <row r="6855">
          <cell r="A6855" t="str">
            <v/>
          </cell>
        </row>
        <row r="6856">
          <cell r="A6856" t="str">
            <v/>
          </cell>
        </row>
        <row r="6857">
          <cell r="A6857" t="str">
            <v/>
          </cell>
        </row>
        <row r="6858">
          <cell r="A6858" t="str">
            <v/>
          </cell>
        </row>
        <row r="6859">
          <cell r="A6859" t="str">
            <v/>
          </cell>
        </row>
        <row r="6860">
          <cell r="A6860" t="str">
            <v/>
          </cell>
        </row>
        <row r="6861">
          <cell r="A6861" t="str">
            <v/>
          </cell>
        </row>
        <row r="6862">
          <cell r="A6862" t="str">
            <v/>
          </cell>
        </row>
        <row r="6863">
          <cell r="A6863" t="str">
            <v/>
          </cell>
        </row>
        <row r="6864">
          <cell r="A6864" t="str">
            <v/>
          </cell>
        </row>
        <row r="6865">
          <cell r="A6865" t="str">
            <v/>
          </cell>
        </row>
        <row r="6866">
          <cell r="A6866" t="str">
            <v/>
          </cell>
        </row>
        <row r="6867">
          <cell r="A6867" t="str">
            <v/>
          </cell>
        </row>
        <row r="6868">
          <cell r="A6868" t="str">
            <v/>
          </cell>
        </row>
        <row r="6869">
          <cell r="A6869" t="str">
            <v/>
          </cell>
        </row>
        <row r="6870">
          <cell r="A6870" t="str">
            <v/>
          </cell>
        </row>
        <row r="6871">
          <cell r="A6871" t="str">
            <v/>
          </cell>
        </row>
        <row r="6872">
          <cell r="A6872" t="str">
            <v/>
          </cell>
        </row>
        <row r="6873">
          <cell r="A6873" t="str">
            <v/>
          </cell>
        </row>
        <row r="6874">
          <cell r="A6874" t="str">
            <v/>
          </cell>
        </row>
        <row r="6875">
          <cell r="A6875" t="str">
            <v/>
          </cell>
        </row>
        <row r="6876">
          <cell r="A6876" t="str">
            <v/>
          </cell>
        </row>
        <row r="6877">
          <cell r="A6877" t="str">
            <v/>
          </cell>
        </row>
        <row r="6878">
          <cell r="A6878" t="str">
            <v/>
          </cell>
        </row>
        <row r="6879">
          <cell r="A6879" t="str">
            <v/>
          </cell>
        </row>
        <row r="6880">
          <cell r="A6880" t="str">
            <v/>
          </cell>
        </row>
        <row r="6881">
          <cell r="A6881" t="str">
            <v/>
          </cell>
        </row>
        <row r="6882">
          <cell r="A6882" t="str">
            <v/>
          </cell>
        </row>
        <row r="6883">
          <cell r="A6883" t="str">
            <v/>
          </cell>
        </row>
        <row r="6884">
          <cell r="A6884" t="str">
            <v/>
          </cell>
        </row>
        <row r="6885">
          <cell r="A6885" t="str">
            <v/>
          </cell>
        </row>
        <row r="6886">
          <cell r="A6886" t="str">
            <v/>
          </cell>
        </row>
        <row r="6887">
          <cell r="A6887" t="str">
            <v/>
          </cell>
        </row>
        <row r="6888">
          <cell r="A6888" t="str">
            <v/>
          </cell>
        </row>
        <row r="6889">
          <cell r="A6889" t="str">
            <v/>
          </cell>
        </row>
        <row r="6890">
          <cell r="A6890" t="str">
            <v/>
          </cell>
        </row>
        <row r="6891">
          <cell r="A6891" t="str">
            <v/>
          </cell>
        </row>
        <row r="6892">
          <cell r="A6892" t="str">
            <v/>
          </cell>
        </row>
        <row r="6893">
          <cell r="A6893" t="str">
            <v/>
          </cell>
        </row>
        <row r="6894">
          <cell r="A6894" t="str">
            <v/>
          </cell>
        </row>
        <row r="6895">
          <cell r="A6895" t="str">
            <v/>
          </cell>
        </row>
        <row r="6896">
          <cell r="A6896" t="str">
            <v/>
          </cell>
        </row>
        <row r="6897">
          <cell r="A6897" t="str">
            <v/>
          </cell>
        </row>
        <row r="6898">
          <cell r="A6898" t="str">
            <v/>
          </cell>
        </row>
        <row r="6899">
          <cell r="A6899" t="str">
            <v/>
          </cell>
        </row>
        <row r="6900">
          <cell r="A6900" t="str">
            <v/>
          </cell>
        </row>
        <row r="6901">
          <cell r="A6901" t="str">
            <v/>
          </cell>
        </row>
        <row r="6902">
          <cell r="A6902" t="str">
            <v/>
          </cell>
        </row>
        <row r="6903">
          <cell r="A6903" t="str">
            <v/>
          </cell>
        </row>
        <row r="6904">
          <cell r="A6904" t="str">
            <v/>
          </cell>
        </row>
        <row r="6905">
          <cell r="A6905" t="str">
            <v/>
          </cell>
        </row>
        <row r="6906">
          <cell r="A6906" t="str">
            <v/>
          </cell>
        </row>
        <row r="6907">
          <cell r="A6907" t="str">
            <v/>
          </cell>
        </row>
        <row r="6908">
          <cell r="A6908" t="str">
            <v/>
          </cell>
        </row>
        <row r="6909">
          <cell r="A6909" t="str">
            <v/>
          </cell>
        </row>
        <row r="6910">
          <cell r="A6910" t="str">
            <v/>
          </cell>
        </row>
        <row r="6911">
          <cell r="A6911" t="str">
            <v/>
          </cell>
        </row>
        <row r="6912">
          <cell r="A6912" t="str">
            <v/>
          </cell>
        </row>
        <row r="6913">
          <cell r="A6913" t="str">
            <v/>
          </cell>
        </row>
        <row r="6914">
          <cell r="A6914" t="str">
            <v/>
          </cell>
        </row>
        <row r="6915">
          <cell r="A6915" t="str">
            <v/>
          </cell>
        </row>
        <row r="6916">
          <cell r="A6916" t="str">
            <v/>
          </cell>
        </row>
        <row r="6917">
          <cell r="A6917" t="str">
            <v/>
          </cell>
        </row>
        <row r="6918">
          <cell r="A6918" t="str">
            <v/>
          </cell>
        </row>
        <row r="6919">
          <cell r="A6919" t="str">
            <v/>
          </cell>
        </row>
        <row r="6920">
          <cell r="A6920" t="str">
            <v/>
          </cell>
        </row>
        <row r="6921">
          <cell r="A6921" t="str">
            <v/>
          </cell>
        </row>
        <row r="6922">
          <cell r="A6922" t="str">
            <v/>
          </cell>
        </row>
        <row r="6923">
          <cell r="A6923" t="str">
            <v/>
          </cell>
        </row>
        <row r="6924">
          <cell r="A6924" t="str">
            <v/>
          </cell>
        </row>
        <row r="6925">
          <cell r="A6925" t="str">
            <v/>
          </cell>
        </row>
        <row r="6926">
          <cell r="A6926" t="str">
            <v/>
          </cell>
        </row>
        <row r="6927">
          <cell r="A6927" t="str">
            <v/>
          </cell>
        </row>
        <row r="6928">
          <cell r="A6928" t="str">
            <v/>
          </cell>
        </row>
        <row r="6929">
          <cell r="A6929" t="str">
            <v/>
          </cell>
        </row>
        <row r="6930">
          <cell r="A6930" t="str">
            <v/>
          </cell>
        </row>
        <row r="6931">
          <cell r="A6931" t="str">
            <v/>
          </cell>
        </row>
        <row r="6932">
          <cell r="A6932" t="str">
            <v/>
          </cell>
        </row>
        <row r="6933">
          <cell r="A6933" t="str">
            <v/>
          </cell>
        </row>
        <row r="6934">
          <cell r="A6934" t="str">
            <v/>
          </cell>
        </row>
        <row r="6935">
          <cell r="A6935" t="str">
            <v/>
          </cell>
        </row>
        <row r="6936">
          <cell r="A6936" t="str">
            <v/>
          </cell>
        </row>
        <row r="6937">
          <cell r="A6937" t="str">
            <v/>
          </cell>
        </row>
        <row r="6938">
          <cell r="A6938" t="str">
            <v/>
          </cell>
        </row>
        <row r="6939">
          <cell r="A6939" t="str">
            <v/>
          </cell>
        </row>
        <row r="6940">
          <cell r="A6940" t="str">
            <v/>
          </cell>
        </row>
        <row r="6941">
          <cell r="A6941" t="str">
            <v/>
          </cell>
        </row>
        <row r="6942">
          <cell r="A6942" t="str">
            <v/>
          </cell>
        </row>
        <row r="6943">
          <cell r="A6943" t="str">
            <v/>
          </cell>
        </row>
        <row r="6944">
          <cell r="A6944" t="str">
            <v/>
          </cell>
        </row>
        <row r="6945">
          <cell r="A6945" t="str">
            <v/>
          </cell>
        </row>
        <row r="6946">
          <cell r="A6946" t="str">
            <v/>
          </cell>
        </row>
        <row r="6947">
          <cell r="A6947" t="str">
            <v/>
          </cell>
        </row>
        <row r="6948">
          <cell r="A6948" t="str">
            <v/>
          </cell>
        </row>
        <row r="6949">
          <cell r="A6949" t="str">
            <v/>
          </cell>
        </row>
        <row r="6950">
          <cell r="A6950" t="str">
            <v/>
          </cell>
        </row>
        <row r="6951">
          <cell r="A6951" t="str">
            <v/>
          </cell>
        </row>
        <row r="6952">
          <cell r="A6952" t="str">
            <v/>
          </cell>
        </row>
        <row r="6953">
          <cell r="A6953" t="str">
            <v/>
          </cell>
        </row>
        <row r="6954">
          <cell r="A6954" t="str">
            <v/>
          </cell>
        </row>
        <row r="6955">
          <cell r="A6955" t="str">
            <v/>
          </cell>
        </row>
        <row r="6956">
          <cell r="A6956" t="str">
            <v/>
          </cell>
        </row>
        <row r="6957">
          <cell r="A6957" t="str">
            <v/>
          </cell>
        </row>
        <row r="6958">
          <cell r="A6958" t="str">
            <v/>
          </cell>
        </row>
        <row r="6959">
          <cell r="A6959" t="str">
            <v/>
          </cell>
        </row>
        <row r="6960">
          <cell r="A6960" t="str">
            <v/>
          </cell>
        </row>
        <row r="6961">
          <cell r="A6961" t="str">
            <v/>
          </cell>
        </row>
        <row r="6962">
          <cell r="A6962" t="str">
            <v/>
          </cell>
        </row>
        <row r="6963">
          <cell r="A6963" t="str">
            <v/>
          </cell>
        </row>
        <row r="6964">
          <cell r="A6964" t="str">
            <v/>
          </cell>
        </row>
        <row r="6965">
          <cell r="A6965" t="str">
            <v/>
          </cell>
        </row>
        <row r="6966">
          <cell r="A6966" t="str">
            <v/>
          </cell>
        </row>
        <row r="6967">
          <cell r="A6967" t="str">
            <v/>
          </cell>
        </row>
        <row r="6968">
          <cell r="A6968" t="str">
            <v/>
          </cell>
        </row>
        <row r="6969">
          <cell r="A6969" t="str">
            <v/>
          </cell>
        </row>
        <row r="6970">
          <cell r="A6970" t="str">
            <v/>
          </cell>
        </row>
        <row r="6971">
          <cell r="A6971" t="str">
            <v/>
          </cell>
        </row>
        <row r="6972">
          <cell r="A6972" t="str">
            <v/>
          </cell>
        </row>
        <row r="6973">
          <cell r="A6973" t="str">
            <v/>
          </cell>
        </row>
        <row r="6974">
          <cell r="A6974" t="str">
            <v/>
          </cell>
        </row>
        <row r="6975">
          <cell r="A6975" t="str">
            <v/>
          </cell>
        </row>
        <row r="6976">
          <cell r="A6976" t="str">
            <v/>
          </cell>
        </row>
        <row r="6977">
          <cell r="A6977" t="str">
            <v/>
          </cell>
        </row>
        <row r="6978">
          <cell r="A6978" t="str">
            <v/>
          </cell>
        </row>
        <row r="6979">
          <cell r="A6979" t="str">
            <v/>
          </cell>
        </row>
        <row r="6980">
          <cell r="A6980" t="str">
            <v/>
          </cell>
        </row>
        <row r="6981">
          <cell r="A6981" t="str">
            <v/>
          </cell>
        </row>
        <row r="6982">
          <cell r="A6982" t="str">
            <v/>
          </cell>
        </row>
        <row r="6983">
          <cell r="A6983" t="str">
            <v/>
          </cell>
        </row>
        <row r="6984">
          <cell r="A6984" t="str">
            <v/>
          </cell>
        </row>
        <row r="6985">
          <cell r="A6985" t="str">
            <v/>
          </cell>
        </row>
        <row r="6986">
          <cell r="A6986" t="str">
            <v/>
          </cell>
        </row>
        <row r="6987">
          <cell r="A6987" t="str">
            <v/>
          </cell>
        </row>
        <row r="6988">
          <cell r="A6988" t="str">
            <v/>
          </cell>
        </row>
        <row r="6989">
          <cell r="A6989" t="str">
            <v/>
          </cell>
        </row>
        <row r="6990">
          <cell r="A6990" t="str">
            <v/>
          </cell>
        </row>
        <row r="6991">
          <cell r="A6991" t="str">
            <v/>
          </cell>
        </row>
        <row r="6992">
          <cell r="A6992" t="str">
            <v/>
          </cell>
        </row>
        <row r="6993">
          <cell r="A6993" t="str">
            <v/>
          </cell>
        </row>
        <row r="6994">
          <cell r="A6994" t="str">
            <v/>
          </cell>
        </row>
        <row r="6995">
          <cell r="A6995" t="str">
            <v/>
          </cell>
        </row>
        <row r="6996">
          <cell r="A6996" t="str">
            <v/>
          </cell>
        </row>
        <row r="6997">
          <cell r="A6997" t="str">
            <v/>
          </cell>
        </row>
        <row r="6998">
          <cell r="A6998" t="str">
            <v/>
          </cell>
        </row>
        <row r="6999">
          <cell r="A6999" t="str">
            <v/>
          </cell>
        </row>
        <row r="7000">
          <cell r="A7000" t="str">
            <v/>
          </cell>
        </row>
        <row r="7001">
          <cell r="A7001" t="str">
            <v/>
          </cell>
        </row>
        <row r="7002">
          <cell r="A7002" t="str">
            <v/>
          </cell>
        </row>
        <row r="7003">
          <cell r="A7003" t="str">
            <v/>
          </cell>
        </row>
        <row r="7004">
          <cell r="A7004" t="str">
            <v/>
          </cell>
        </row>
        <row r="7005">
          <cell r="A7005" t="str">
            <v/>
          </cell>
        </row>
        <row r="7006">
          <cell r="A7006" t="str">
            <v/>
          </cell>
        </row>
        <row r="7007">
          <cell r="A7007" t="str">
            <v/>
          </cell>
        </row>
        <row r="7008">
          <cell r="A7008" t="str">
            <v/>
          </cell>
        </row>
        <row r="7009">
          <cell r="A7009" t="str">
            <v/>
          </cell>
        </row>
        <row r="7010">
          <cell r="A7010" t="str">
            <v/>
          </cell>
        </row>
        <row r="7011">
          <cell r="A7011" t="str">
            <v/>
          </cell>
        </row>
        <row r="7012">
          <cell r="A7012" t="str">
            <v/>
          </cell>
        </row>
        <row r="7013">
          <cell r="A7013" t="str">
            <v/>
          </cell>
        </row>
        <row r="7014">
          <cell r="A7014" t="str">
            <v/>
          </cell>
        </row>
        <row r="7015">
          <cell r="A7015" t="str">
            <v/>
          </cell>
        </row>
        <row r="7016">
          <cell r="A7016" t="str">
            <v/>
          </cell>
        </row>
        <row r="7017">
          <cell r="A7017" t="str">
            <v/>
          </cell>
        </row>
        <row r="7018">
          <cell r="A7018" t="str">
            <v/>
          </cell>
        </row>
        <row r="7019">
          <cell r="A7019" t="str">
            <v/>
          </cell>
        </row>
        <row r="7020">
          <cell r="A7020" t="str">
            <v/>
          </cell>
        </row>
        <row r="7021">
          <cell r="A7021" t="str">
            <v/>
          </cell>
        </row>
        <row r="7022">
          <cell r="A7022" t="str">
            <v/>
          </cell>
        </row>
        <row r="7023">
          <cell r="A7023" t="str">
            <v/>
          </cell>
        </row>
        <row r="7024">
          <cell r="A7024" t="str">
            <v/>
          </cell>
        </row>
        <row r="7025">
          <cell r="A7025" t="str">
            <v/>
          </cell>
        </row>
        <row r="7026">
          <cell r="A7026" t="str">
            <v/>
          </cell>
        </row>
        <row r="7027">
          <cell r="A7027" t="str">
            <v/>
          </cell>
        </row>
        <row r="7028">
          <cell r="A7028" t="str">
            <v/>
          </cell>
        </row>
        <row r="7029">
          <cell r="A7029" t="str">
            <v/>
          </cell>
        </row>
        <row r="7030">
          <cell r="A7030" t="str">
            <v/>
          </cell>
        </row>
        <row r="7031">
          <cell r="A7031" t="str">
            <v/>
          </cell>
        </row>
        <row r="7032">
          <cell r="A7032" t="str">
            <v/>
          </cell>
        </row>
        <row r="7033">
          <cell r="A7033" t="str">
            <v/>
          </cell>
        </row>
        <row r="7034">
          <cell r="A7034" t="str">
            <v/>
          </cell>
        </row>
        <row r="7035">
          <cell r="A7035" t="str">
            <v/>
          </cell>
        </row>
        <row r="7036">
          <cell r="A7036" t="str">
            <v/>
          </cell>
        </row>
        <row r="7037">
          <cell r="A7037" t="str">
            <v/>
          </cell>
        </row>
        <row r="7038">
          <cell r="A7038" t="str">
            <v/>
          </cell>
        </row>
        <row r="7039">
          <cell r="A7039" t="str">
            <v/>
          </cell>
        </row>
        <row r="7040">
          <cell r="A7040" t="str">
            <v/>
          </cell>
        </row>
        <row r="7041">
          <cell r="A7041" t="str">
            <v/>
          </cell>
        </row>
        <row r="7042">
          <cell r="A7042" t="str">
            <v/>
          </cell>
        </row>
        <row r="7043">
          <cell r="A7043" t="str">
            <v/>
          </cell>
        </row>
        <row r="7044">
          <cell r="A7044" t="str">
            <v/>
          </cell>
        </row>
        <row r="7045">
          <cell r="A7045" t="str">
            <v/>
          </cell>
        </row>
        <row r="7046">
          <cell r="A7046" t="str">
            <v/>
          </cell>
        </row>
        <row r="7047">
          <cell r="A7047" t="str">
            <v/>
          </cell>
        </row>
        <row r="7048">
          <cell r="A7048" t="str">
            <v/>
          </cell>
        </row>
        <row r="7049">
          <cell r="A7049" t="str">
            <v/>
          </cell>
        </row>
        <row r="7050">
          <cell r="A7050" t="str">
            <v/>
          </cell>
        </row>
        <row r="7051">
          <cell r="A7051" t="str">
            <v/>
          </cell>
        </row>
        <row r="7052">
          <cell r="A7052" t="str">
            <v/>
          </cell>
        </row>
        <row r="7053">
          <cell r="A7053" t="str">
            <v/>
          </cell>
        </row>
        <row r="7054">
          <cell r="A7054" t="str">
            <v/>
          </cell>
        </row>
        <row r="7055">
          <cell r="A7055" t="str">
            <v/>
          </cell>
        </row>
        <row r="7056">
          <cell r="A7056" t="str">
            <v/>
          </cell>
        </row>
        <row r="7057">
          <cell r="A7057" t="str">
            <v/>
          </cell>
        </row>
        <row r="7058">
          <cell r="A7058" t="str">
            <v/>
          </cell>
        </row>
        <row r="7059">
          <cell r="A7059" t="str">
            <v/>
          </cell>
        </row>
        <row r="7060">
          <cell r="A7060" t="str">
            <v/>
          </cell>
        </row>
        <row r="7061">
          <cell r="A7061" t="str">
            <v/>
          </cell>
        </row>
        <row r="7062">
          <cell r="A7062" t="str">
            <v/>
          </cell>
        </row>
        <row r="7063">
          <cell r="A7063" t="str">
            <v/>
          </cell>
        </row>
        <row r="7064">
          <cell r="A7064" t="str">
            <v/>
          </cell>
        </row>
        <row r="7065">
          <cell r="A7065" t="str">
            <v/>
          </cell>
        </row>
        <row r="7066">
          <cell r="A7066" t="str">
            <v/>
          </cell>
        </row>
        <row r="7067">
          <cell r="A7067" t="str">
            <v/>
          </cell>
        </row>
        <row r="7068">
          <cell r="A7068" t="str">
            <v/>
          </cell>
        </row>
        <row r="7069">
          <cell r="A7069" t="str">
            <v/>
          </cell>
        </row>
        <row r="7070">
          <cell r="A7070" t="str">
            <v/>
          </cell>
        </row>
        <row r="7071">
          <cell r="A7071" t="str">
            <v/>
          </cell>
        </row>
        <row r="7072">
          <cell r="A7072" t="str">
            <v/>
          </cell>
        </row>
        <row r="7073">
          <cell r="A7073" t="str">
            <v/>
          </cell>
        </row>
        <row r="7074">
          <cell r="A7074" t="str">
            <v/>
          </cell>
        </row>
        <row r="7075">
          <cell r="A7075" t="str">
            <v/>
          </cell>
        </row>
        <row r="7076">
          <cell r="A7076" t="str">
            <v/>
          </cell>
        </row>
        <row r="7077">
          <cell r="A7077" t="str">
            <v/>
          </cell>
        </row>
        <row r="7078">
          <cell r="A7078" t="str">
            <v/>
          </cell>
        </row>
        <row r="7079">
          <cell r="A7079" t="str">
            <v/>
          </cell>
        </row>
        <row r="7080">
          <cell r="A7080" t="str">
            <v/>
          </cell>
        </row>
        <row r="7081">
          <cell r="A7081" t="str">
            <v/>
          </cell>
        </row>
        <row r="7082">
          <cell r="A7082" t="str">
            <v/>
          </cell>
        </row>
        <row r="7083">
          <cell r="A7083" t="str">
            <v/>
          </cell>
        </row>
        <row r="7084">
          <cell r="A7084" t="str">
            <v/>
          </cell>
        </row>
        <row r="7085">
          <cell r="A7085" t="str">
            <v/>
          </cell>
        </row>
        <row r="7086">
          <cell r="A7086" t="str">
            <v/>
          </cell>
        </row>
        <row r="7087">
          <cell r="A7087" t="str">
            <v/>
          </cell>
        </row>
        <row r="7088">
          <cell r="A7088" t="str">
            <v/>
          </cell>
        </row>
        <row r="7089">
          <cell r="A7089" t="str">
            <v/>
          </cell>
        </row>
        <row r="7090">
          <cell r="A7090" t="str">
            <v/>
          </cell>
        </row>
        <row r="7091">
          <cell r="A7091" t="str">
            <v/>
          </cell>
        </row>
        <row r="7092">
          <cell r="A7092" t="str">
            <v/>
          </cell>
        </row>
        <row r="7093">
          <cell r="A7093" t="str">
            <v/>
          </cell>
        </row>
        <row r="7094">
          <cell r="A7094" t="str">
            <v/>
          </cell>
        </row>
        <row r="7095">
          <cell r="A7095" t="str">
            <v/>
          </cell>
        </row>
        <row r="7096">
          <cell r="A7096" t="str">
            <v/>
          </cell>
        </row>
        <row r="7097">
          <cell r="A7097" t="str">
            <v/>
          </cell>
        </row>
        <row r="7098">
          <cell r="A7098" t="str">
            <v/>
          </cell>
        </row>
        <row r="7099">
          <cell r="A7099" t="str">
            <v/>
          </cell>
        </row>
        <row r="7100">
          <cell r="A7100" t="str">
            <v/>
          </cell>
        </row>
        <row r="7101">
          <cell r="A7101" t="str">
            <v/>
          </cell>
        </row>
        <row r="7102">
          <cell r="A7102" t="str">
            <v/>
          </cell>
        </row>
        <row r="7103">
          <cell r="A7103" t="str">
            <v/>
          </cell>
        </row>
        <row r="7104">
          <cell r="A7104" t="str">
            <v/>
          </cell>
        </row>
        <row r="7105">
          <cell r="A7105" t="str">
            <v/>
          </cell>
        </row>
        <row r="7106">
          <cell r="A7106" t="str">
            <v/>
          </cell>
        </row>
        <row r="7107">
          <cell r="A7107" t="str">
            <v/>
          </cell>
        </row>
        <row r="7108">
          <cell r="A7108" t="str">
            <v/>
          </cell>
        </row>
        <row r="7109">
          <cell r="A7109" t="str">
            <v/>
          </cell>
        </row>
        <row r="7110">
          <cell r="A7110" t="str">
            <v/>
          </cell>
        </row>
        <row r="7111">
          <cell r="A7111" t="str">
            <v/>
          </cell>
        </row>
        <row r="7112">
          <cell r="A7112" t="str">
            <v/>
          </cell>
        </row>
        <row r="7113">
          <cell r="A7113" t="str">
            <v/>
          </cell>
        </row>
        <row r="7114">
          <cell r="A7114" t="str">
            <v/>
          </cell>
        </row>
        <row r="7115">
          <cell r="A7115" t="str">
            <v/>
          </cell>
        </row>
        <row r="7116">
          <cell r="A7116" t="str">
            <v/>
          </cell>
        </row>
        <row r="7117">
          <cell r="A7117" t="str">
            <v/>
          </cell>
        </row>
        <row r="7118">
          <cell r="A7118" t="str">
            <v/>
          </cell>
        </row>
        <row r="7119">
          <cell r="A7119" t="str">
            <v/>
          </cell>
        </row>
        <row r="7120">
          <cell r="A7120" t="str">
            <v/>
          </cell>
        </row>
        <row r="7121">
          <cell r="A7121" t="str">
            <v/>
          </cell>
        </row>
        <row r="7122">
          <cell r="A7122" t="str">
            <v/>
          </cell>
        </row>
        <row r="7123">
          <cell r="A7123" t="str">
            <v/>
          </cell>
        </row>
        <row r="7124">
          <cell r="A7124" t="str">
            <v/>
          </cell>
        </row>
        <row r="7125">
          <cell r="A7125" t="str">
            <v/>
          </cell>
        </row>
        <row r="7126">
          <cell r="A7126" t="str">
            <v/>
          </cell>
        </row>
        <row r="7127">
          <cell r="A7127" t="str">
            <v/>
          </cell>
        </row>
        <row r="7128">
          <cell r="A7128" t="str">
            <v/>
          </cell>
        </row>
        <row r="7129">
          <cell r="A7129" t="str">
            <v/>
          </cell>
        </row>
        <row r="7130">
          <cell r="A7130" t="str">
            <v/>
          </cell>
        </row>
        <row r="7131">
          <cell r="A7131" t="str">
            <v/>
          </cell>
        </row>
        <row r="7132">
          <cell r="A7132" t="str">
            <v/>
          </cell>
        </row>
        <row r="7133">
          <cell r="A7133" t="str">
            <v/>
          </cell>
        </row>
        <row r="7134">
          <cell r="A7134" t="str">
            <v/>
          </cell>
        </row>
        <row r="7135">
          <cell r="A7135" t="str">
            <v/>
          </cell>
        </row>
        <row r="7136">
          <cell r="A7136" t="str">
            <v/>
          </cell>
        </row>
        <row r="7137">
          <cell r="A7137" t="str">
            <v/>
          </cell>
        </row>
        <row r="7138">
          <cell r="A7138" t="str">
            <v/>
          </cell>
        </row>
        <row r="7139">
          <cell r="A7139" t="str">
            <v/>
          </cell>
        </row>
        <row r="7140">
          <cell r="A7140" t="str">
            <v/>
          </cell>
        </row>
        <row r="7141">
          <cell r="A7141" t="str">
            <v/>
          </cell>
        </row>
        <row r="7142">
          <cell r="A7142" t="str">
            <v/>
          </cell>
        </row>
        <row r="7143">
          <cell r="A7143" t="str">
            <v/>
          </cell>
        </row>
        <row r="7144">
          <cell r="A7144" t="str">
            <v/>
          </cell>
        </row>
        <row r="7145">
          <cell r="A7145" t="str">
            <v/>
          </cell>
        </row>
        <row r="7146">
          <cell r="A7146" t="str">
            <v/>
          </cell>
        </row>
        <row r="7147">
          <cell r="A7147" t="str">
            <v/>
          </cell>
        </row>
        <row r="7148">
          <cell r="A7148" t="str">
            <v/>
          </cell>
        </row>
        <row r="7149">
          <cell r="A7149" t="str">
            <v/>
          </cell>
        </row>
        <row r="7150">
          <cell r="A7150" t="str">
            <v/>
          </cell>
        </row>
        <row r="7151">
          <cell r="A7151" t="str">
            <v/>
          </cell>
        </row>
        <row r="7152">
          <cell r="A7152" t="str">
            <v/>
          </cell>
        </row>
        <row r="7153">
          <cell r="A7153" t="str">
            <v/>
          </cell>
        </row>
        <row r="7154">
          <cell r="A7154" t="str">
            <v/>
          </cell>
        </row>
        <row r="7155">
          <cell r="A7155" t="str">
            <v/>
          </cell>
        </row>
        <row r="7156">
          <cell r="A7156" t="str">
            <v/>
          </cell>
        </row>
        <row r="7157">
          <cell r="A7157" t="str">
            <v/>
          </cell>
        </row>
        <row r="7158">
          <cell r="A7158" t="str">
            <v/>
          </cell>
        </row>
        <row r="7159">
          <cell r="A7159" t="str">
            <v/>
          </cell>
        </row>
        <row r="7160">
          <cell r="A7160" t="str">
            <v/>
          </cell>
        </row>
        <row r="7161">
          <cell r="A7161" t="str">
            <v/>
          </cell>
        </row>
        <row r="7162">
          <cell r="A7162" t="str">
            <v/>
          </cell>
        </row>
        <row r="7163">
          <cell r="A7163" t="str">
            <v/>
          </cell>
        </row>
        <row r="7164">
          <cell r="A7164" t="str">
            <v/>
          </cell>
        </row>
        <row r="7165">
          <cell r="A7165" t="str">
            <v/>
          </cell>
        </row>
        <row r="7166">
          <cell r="A7166" t="str">
            <v/>
          </cell>
        </row>
        <row r="7167">
          <cell r="A7167" t="str">
            <v/>
          </cell>
        </row>
        <row r="7168">
          <cell r="A7168" t="str">
            <v/>
          </cell>
        </row>
        <row r="7169">
          <cell r="A7169" t="str">
            <v/>
          </cell>
        </row>
        <row r="7170">
          <cell r="A7170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B-10"/>
      <sheetName val="RESUMEN"/>
      <sheetName val="POLIZA"/>
      <sheetName val="REPOMO"/>
      <sheetName val="REPOMO impuestos diferidos"/>
      <sheetName val="3er.Docto"/>
      <sheetName val="CAPITAL"/>
      <sheetName val="RVALEGAL"/>
      <sheetName val="RESULACUM"/>
      <sheetName val="EFECTO INICIAL ISR DIFERIDO"/>
      <sheetName val="RETANM"/>
      <sheetName val="TERRENO ARCOSII"/>
      <sheetName val="TERRENO ARCOSII (INPC)"/>
      <sheetName val="TERRENO PROFUSA"/>
      <sheetName val="TERRENO PROFUSA (INPC)"/>
      <sheetName val="EDIFICIO SUR"/>
      <sheetName val="EDIFICIO SUR (INPC)"/>
      <sheetName val="EDIFICIO"/>
      <sheetName val="MOBILIARIO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CONT"/>
      <sheetName val="EF UDIS"/>
      <sheetName val="EDCONTUDIS"/>
      <sheetName val="EDORESCT"/>
      <sheetName val="REF"/>
      <sheetName val="COMPARATIVOS"/>
      <sheetName val="COMPARATIVOS (2)"/>
    </sheetNames>
    <sheetDataSet>
      <sheetData sheetId="0">
        <row r="2">
          <cell r="V2">
            <v>0</v>
          </cell>
        </row>
        <row r="3">
          <cell r="V3">
            <v>21183</v>
          </cell>
        </row>
        <row r="15">
          <cell r="V15">
            <v>2236</v>
          </cell>
        </row>
        <row r="16">
          <cell r="V16">
            <v>1405</v>
          </cell>
        </row>
        <row r="17">
          <cell r="V17">
            <v>11575</v>
          </cell>
        </row>
        <row r="18">
          <cell r="V18">
            <v>593</v>
          </cell>
        </row>
        <row r="25">
          <cell r="V25">
            <v>431059</v>
          </cell>
        </row>
        <row r="26">
          <cell r="V26">
            <v>217517</v>
          </cell>
        </row>
        <row r="27">
          <cell r="V27">
            <v>2623695</v>
          </cell>
        </row>
        <row r="28">
          <cell r="V28">
            <v>116699</v>
          </cell>
        </row>
        <row r="33">
          <cell r="V33">
            <v>0</v>
          </cell>
        </row>
        <row r="35">
          <cell r="V35">
            <v>2917062</v>
          </cell>
        </row>
        <row r="36">
          <cell r="V36">
            <v>477035</v>
          </cell>
        </row>
        <row r="38">
          <cell r="V38">
            <v>128722</v>
          </cell>
        </row>
        <row r="39">
          <cell r="V39">
            <v>63</v>
          </cell>
        </row>
        <row r="41">
          <cell r="V41">
            <v>1193434</v>
          </cell>
        </row>
        <row r="46">
          <cell r="X46">
            <v>92868</v>
          </cell>
        </row>
        <row r="48">
          <cell r="X48">
            <v>9025</v>
          </cell>
        </row>
        <row r="49">
          <cell r="X49">
            <v>81779</v>
          </cell>
        </row>
        <row r="50">
          <cell r="X50">
            <v>1354</v>
          </cell>
        </row>
        <row r="52">
          <cell r="X52">
            <v>53607</v>
          </cell>
        </row>
        <row r="53">
          <cell r="X53">
            <v>221815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_6"/>
      <sheetName val="consolid_98"/>
      <sheetName val="proy_1"/>
      <sheetName val="proy_2"/>
      <sheetName val="proy_3"/>
      <sheetName val="proy_4"/>
      <sheetName val="proy_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"/>
      <sheetName val="Pos.M.E."/>
      <sheetName val="Res.con.banc."/>
      <sheetName val="Corte cheques"/>
      <sheetName val="Transf.banc. "/>
      <sheetName val="Conf.banc."/>
      <sheetName val="metodo de part"/>
      <sheetName val="Analisis Seguros"/>
      <sheetName val="Prueba iva acred."/>
      <sheetName val="Corte formas"/>
      <sheetName val="A.Fijo - Inversión"/>
      <sheetName val="A.F. Depreciación"/>
      <sheetName val="Altas A.F. "/>
      <sheetName val="Bajas A.F."/>
      <sheetName val="Céditos L.P."/>
      <sheetName val="conciliacion ISR"/>
      <sheetName val="Conciliación ISR-IVA"/>
      <sheetName val="Impac"/>
      <sheetName val="Amarre anual IVA"/>
      <sheetName val="Pagos prov IVA"/>
      <sheetName val="edo resul reexp"/>
      <sheetName val="Amarre anual ISR-IMPAC"/>
      <sheetName val="Edo de variaciones"/>
      <sheetName val="Cobros Post."/>
      <sheetName val="Antiguedad de cartera"/>
      <sheetName val="pagos posteriores"/>
      <sheetName val="IMSS"/>
      <sheetName val="Sar"/>
      <sheetName val="Infonavit"/>
      <sheetName val="2% S-Nomina"/>
      <sheetName val="ISR-IVA honorarios"/>
      <sheetName val="ISR-IVA arrendamiento"/>
      <sheetName val="ISPT- Credito al salario"/>
      <sheetName val="4.9% intereses"/>
      <sheetName val="honorarios al consejo"/>
      <sheetName val="contrib por pagar"/>
      <sheetName val="Anal-nominas"/>
      <sheetName val="Prima ant."/>
      <sheetName val="Transacc Vtas"/>
      <sheetName val="Transacc Compras"/>
      <sheetName val="Saldos Afil"/>
      <sheetName val="Rev.doc.hon."/>
      <sheetName val="Hoja26"/>
      <sheetName val="Hoja27"/>
      <sheetName val="Hoja28"/>
      <sheetName val="Hoja29"/>
      <sheetName val="Hoja3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BG y RES"/>
      <sheetName val="RES Mensual"/>
      <sheetName val="BG millones"/>
      <sheetName val="ER millones"/>
      <sheetName val="BG miles"/>
      <sheetName val="ER mi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ATRIZ"/>
      <sheetName val="Bancrecer"/>
      <sheetName val="Bancrecer M"/>
      <sheetName val="Innova"/>
      <sheetName val="Innova M"/>
      <sheetName val="Bra"/>
      <sheetName val="Bra M"/>
      <sheetName val="Banormex"/>
      <sheetName val="Banormex M"/>
      <sheetName val="Finsa"/>
      <sheetName val="Finsa M"/>
      <sheetName val="Tijuana"/>
      <sheetName val="Tijuana M"/>
      <sheetName val="Occidente"/>
      <sheetName val="Occidente M"/>
      <sheetName val="Corparrend"/>
      <sheetName val="Corparrend M"/>
      <sheetName val="Servicorp"/>
      <sheetName val="Servicorp M"/>
      <sheetName val="Poliservicio"/>
      <sheetName val="Poliservicio M"/>
      <sheetName val="BAL INM"/>
      <sheetName val="RES INM"/>
      <sheetName val="BAL SUB"/>
      <sheetName val="RES SUB"/>
      <sheetName val="BAL INM M"/>
      <sheetName val="RES INM M"/>
      <sheetName val="BAL SUB M"/>
      <sheetName val="RES SUB M"/>
      <sheetName val="MENU"/>
      <sheetName val="Menú_CIERRE"/>
      <sheetName val="Menú_PESOS"/>
      <sheetName val="Menú_MILES"/>
      <sheetName val="Panta_Param"/>
    </sheetNames>
    <sheetDataSet>
      <sheetData sheetId="0"/>
      <sheetData sheetId="1">
        <row r="2">
          <cell r="A2" t="str">
            <v>02/10/00 - 19:44</v>
          </cell>
          <cell r="H2" t="str">
            <v>02/10/00 - 19:45</v>
          </cell>
          <cell r="O2" t="str">
            <v>02/10/00 - 19:45</v>
          </cell>
          <cell r="V2" t="str">
            <v>02/10/00 - 19:46</v>
          </cell>
          <cell r="AC2" t="str">
            <v>02/10/00 - 19:47</v>
          </cell>
          <cell r="AJ2" t="str">
            <v>02/10/00 - 19:47</v>
          </cell>
          <cell r="AQ2" t="str">
            <v>02/10/00 - 19:57</v>
          </cell>
          <cell r="AX2" t="str">
            <v>02/10/00 - 19:08</v>
          </cell>
          <cell r="BE2" t="str">
            <v>02/10/00 - 19:10</v>
          </cell>
          <cell r="BL2" t="str">
            <v>02/10/00 - 19:09</v>
          </cell>
        </row>
        <row r="3">
          <cell r="A3" t="str">
            <v>SEPTIEMBRE EJERCICIO: 2000</v>
          </cell>
          <cell r="H3" t="str">
            <v>SEPTIEMBRE EJERCICIO: 2000</v>
          </cell>
          <cell r="O3" t="str">
            <v>SEPTIEMBRE EJERCICIO: 2000</v>
          </cell>
          <cell r="V3" t="str">
            <v>SEPTIEMBRE EJERCICIO: 2000</v>
          </cell>
          <cell r="AC3" t="str">
            <v>SEPTIEMBRE EJERCICIO: 2000</v>
          </cell>
          <cell r="AJ3" t="str">
            <v>SEPTIEMBRE EJERCICIO: 2000</v>
          </cell>
          <cell r="AQ3" t="str">
            <v>SEPTIEMBRE EJERCICIO: 2000</v>
          </cell>
          <cell r="AX3" t="str">
            <v>SEPTIEMBRE EJERCICIO: 2000</v>
          </cell>
          <cell r="BE3" t="str">
            <v>SEPTIEMBRE EJERCICIO: 2000</v>
          </cell>
          <cell r="BL3" t="str">
            <v>SEPTIEMBRE EJERCICIO: 2000</v>
          </cell>
        </row>
        <row r="4">
          <cell r="A4" t="str">
            <v>HOJA:0001</v>
          </cell>
          <cell r="H4" t="str">
            <v>HOJA:0001</v>
          </cell>
          <cell r="O4" t="str">
            <v>HOJA:0001</v>
          </cell>
          <cell r="V4" t="str">
            <v>HOJA:0001</v>
          </cell>
          <cell r="AC4" t="str">
            <v>HOJA:0001</v>
          </cell>
          <cell r="AJ4" t="str">
            <v>HOJA:0001</v>
          </cell>
          <cell r="AQ4" t="str">
            <v>HOJA:0001</v>
          </cell>
          <cell r="AX4" t="str">
            <v>HOJA:0001</v>
          </cell>
          <cell r="BE4" t="str">
            <v>HOJA:0001</v>
          </cell>
          <cell r="BL4" t="str">
            <v>HOJA:0001</v>
          </cell>
        </row>
        <row r="5">
          <cell r="A5" t="str">
            <v>INMOBILIARIA BANCRECER, S.A. DE C.V.</v>
          </cell>
          <cell r="H5" t="str">
            <v>INMOBILIARIA INNOVA, S.A. DE C.V.</v>
          </cell>
          <cell r="O5" t="str">
            <v>INMOBILIARIA BRA, S.A. DE C.V.</v>
          </cell>
          <cell r="V5" t="str">
            <v>INMOBILIARIA FINSA, S.A. DE C.V.</v>
          </cell>
          <cell r="AC5" t="str">
            <v>INMOBILIARIA BANORMEX, S.A. DE C.V.</v>
          </cell>
          <cell r="AJ5" t="str">
            <v>INMUEBLES DE TIJUANA, S.A. DE C.V.</v>
          </cell>
          <cell r="AQ5" t="str">
            <v>INMUEBLES DE OCCIDENTE, S.A.</v>
          </cell>
          <cell r="AX5" t="str">
            <v>CORPORACION ARRENDADORA BANCRECER, S.A. DE C.V.</v>
          </cell>
          <cell r="BE5" t="str">
            <v>SERVICIOS CORPORATIVOS INTERNACIONALES,S.A. DE C.V</v>
          </cell>
          <cell r="BL5" t="str">
            <v>POLISERVICIO PROFESIONAL Y TECNICO, S.A. DE C.V.</v>
          </cell>
        </row>
        <row r="6">
          <cell r="A6" t="str">
            <v>R.F.C.: IBA950607/B59</v>
          </cell>
          <cell r="H6" t="str">
            <v>R.F.C.: IIN850828-CJ7</v>
          </cell>
          <cell r="O6" t="str">
            <v>R.F.C.: IBR751223-R80</v>
          </cell>
          <cell r="V6" t="str">
            <v>R.F.C.: IFI690717-ADA</v>
          </cell>
          <cell r="AC6" t="str">
            <v>R.F.C.: IBA710927-FD3</v>
          </cell>
          <cell r="AJ6" t="str">
            <v>R.F.C.: ITI690603-FR3</v>
          </cell>
          <cell r="AQ6" t="str">
            <v>R.F.C.: IOC440410-PM9</v>
          </cell>
          <cell r="AX6" t="str">
            <v>R.F.C.: CAB910610PI0</v>
          </cell>
          <cell r="BE6" t="str">
            <v>R.F.C.: SCI901206MX9</v>
          </cell>
          <cell r="BL6" t="str">
            <v>R.F.C.: PPT910114CS6</v>
          </cell>
        </row>
        <row r="7">
          <cell r="A7" t="str">
            <v>P. REFORMA No. 116-6 COL. JUAREZ C.P.  06600</v>
          </cell>
          <cell r="H7" t="str">
            <v>P. REFORMA No. 116-6 COL. JUAREZ C.P. 06600</v>
          </cell>
          <cell r="O7" t="str">
            <v>VARSOVIA No. 19-3 COL. JUAREZ C.P. 06600</v>
          </cell>
          <cell r="V7" t="str">
            <v>P. REFORMA No. 116-6 COL. JUAREZ C.P. 06600</v>
          </cell>
          <cell r="AC7" t="str">
            <v>P. REFORMA No. 116-6 COL. JUAREZ C.P. 06600</v>
          </cell>
          <cell r="AJ7" t="str">
            <v>P. REFORMA No. 116-6 COL. JUAREZ C.P. 06600</v>
          </cell>
          <cell r="AQ7" t="str">
            <v>P. REFORMA No. 116-6 COL. JUAREZ C.P. 06600</v>
          </cell>
          <cell r="AX7" t="str">
            <v>P. DE LA REFORMA No. 116 PISO 6 COL. JUAREZ</v>
          </cell>
          <cell r="BE7" t="str">
            <v>P. DE LA REFORMA No. 116, PISO  6, COL. JUAREZ</v>
          </cell>
          <cell r="BL7" t="str">
            <v>P. DE LA REFORMA No. 116, PISO 6, COL. JUAREZ</v>
          </cell>
        </row>
        <row r="8">
          <cell r="A8" t="str">
            <v>BALANZA DE COMPROBACION</v>
          </cell>
          <cell r="H8" t="str">
            <v>BALANZA DE COMPROBACION</v>
          </cell>
          <cell r="O8" t="str">
            <v>BALANZA DE COMPROBACION</v>
          </cell>
          <cell r="V8" t="str">
            <v>BALANZA DE COMPROBACION</v>
          </cell>
          <cell r="AC8" t="str">
            <v>BALANZA DE COMPROBACION</v>
          </cell>
          <cell r="AJ8" t="str">
            <v>BALANZA DE COMPROBACION</v>
          </cell>
          <cell r="AQ8" t="str">
            <v>BALANZA DE COMPROBACION</v>
          </cell>
          <cell r="AX8" t="str">
            <v>BALANZA DE COMPROBACION</v>
          </cell>
          <cell r="BE8" t="str">
            <v>BALANZA DE COMPROBACION</v>
          </cell>
          <cell r="BL8" t="str">
            <v>BALANZA DE COMPROBACION</v>
          </cell>
        </row>
        <row r="10">
          <cell r="A10" t="str">
            <v>NUMERO DE CUENTA</v>
          </cell>
          <cell r="B10" t="str">
            <v>N</v>
          </cell>
          <cell r="C10" t="str">
            <v>DESCRIPCION DE LA CUENTA</v>
          </cell>
          <cell r="D10" t="str">
            <v>SALDO INICIAL MES</v>
          </cell>
          <cell r="E10" t="str">
            <v>CARGOS DEL MES</v>
          </cell>
          <cell r="F10" t="str">
            <v>ABONOS DEL MES</v>
          </cell>
          <cell r="G10" t="str">
            <v>SALDO FINAL DEL MES</v>
          </cell>
          <cell r="H10" t="str">
            <v>NUMERO DE CUENTA</v>
          </cell>
          <cell r="I10" t="str">
            <v>N</v>
          </cell>
          <cell r="J10" t="str">
            <v>DESCRIPCION DE LA CUENTA</v>
          </cell>
          <cell r="K10" t="str">
            <v>SALDO INICIAL MES</v>
          </cell>
          <cell r="L10" t="str">
            <v>CARGOS DEL MES</v>
          </cell>
          <cell r="M10" t="str">
            <v>ABONOS DEL MES</v>
          </cell>
          <cell r="N10" t="str">
            <v>SALDO FINAL DEL MES</v>
          </cell>
          <cell r="O10" t="str">
            <v>NUMERO DE CUENTA</v>
          </cell>
          <cell r="P10" t="str">
            <v>N</v>
          </cell>
          <cell r="Q10" t="str">
            <v>DESCRIPCION DE LA CUENTA</v>
          </cell>
          <cell r="R10" t="str">
            <v>SALDO INICIAL MES</v>
          </cell>
          <cell r="S10" t="str">
            <v>CARGOS DEL MES</v>
          </cell>
          <cell r="T10" t="str">
            <v>ABONOS DEL MES</v>
          </cell>
          <cell r="U10" t="str">
            <v>SALDO FINAL DEL MES</v>
          </cell>
          <cell r="V10" t="str">
            <v>NUMERO DE CUENTA</v>
          </cell>
          <cell r="W10" t="str">
            <v>N</v>
          </cell>
          <cell r="X10" t="str">
            <v>DESCRIPCION DE LA CUENTA</v>
          </cell>
          <cell r="Y10" t="str">
            <v>SALDO INICIAL MES</v>
          </cell>
          <cell r="Z10" t="str">
            <v>CARGOS DEL MES</v>
          </cell>
          <cell r="AA10" t="str">
            <v>ABONOS DEL MES</v>
          </cell>
          <cell r="AB10" t="str">
            <v>SALDO FINAL DEL MES</v>
          </cell>
          <cell r="AC10" t="str">
            <v>NUMERO DE CUENTA</v>
          </cell>
          <cell r="AD10" t="str">
            <v>N</v>
          </cell>
          <cell r="AE10" t="str">
            <v>DESCRIPCION DE LA CUENTA</v>
          </cell>
          <cell r="AF10" t="str">
            <v>SALDO INICIAL MES</v>
          </cell>
          <cell r="AG10" t="str">
            <v>CARGOS DEL MES</v>
          </cell>
          <cell r="AH10" t="str">
            <v>ABONOS DEL MES</v>
          </cell>
          <cell r="AI10" t="str">
            <v>SALDO FINAL DEL MES</v>
          </cell>
          <cell r="AJ10" t="str">
            <v>NUMERO DE CUENTA</v>
          </cell>
          <cell r="AK10" t="str">
            <v>N</v>
          </cell>
          <cell r="AL10" t="str">
            <v>DESCRIPCION DE LA CUENTA</v>
          </cell>
          <cell r="AM10" t="str">
            <v>SALDO INICIAL MES</v>
          </cell>
          <cell r="AN10" t="str">
            <v>CARGOS DEL MES</v>
          </cell>
          <cell r="AO10" t="str">
            <v>ABONOS DEL MES</v>
          </cell>
          <cell r="AP10" t="str">
            <v>SALDO FINAL DEL MES</v>
          </cell>
          <cell r="AQ10" t="str">
            <v>NUMERO DE CUENTA</v>
          </cell>
          <cell r="AR10" t="str">
            <v>N</v>
          </cell>
          <cell r="AS10" t="str">
            <v>DESCRIPCION DE LA CUENTA</v>
          </cell>
          <cell r="AT10" t="str">
            <v>SALDO INICIAL MES</v>
          </cell>
          <cell r="AU10" t="str">
            <v>CARGOS DEL MES</v>
          </cell>
          <cell r="AV10" t="str">
            <v>ABONOS DEL MES</v>
          </cell>
          <cell r="AW10" t="str">
            <v>SALDO FINAL DEL MES</v>
          </cell>
          <cell r="AX10" t="str">
            <v>NUMERO DE CUENTA</v>
          </cell>
          <cell r="AY10" t="str">
            <v>N</v>
          </cell>
          <cell r="AZ10" t="str">
            <v>DESCRIPCION DE LA CUENTA</v>
          </cell>
          <cell r="BA10" t="str">
            <v>SALDO INICIAL MES</v>
          </cell>
          <cell r="BB10" t="str">
            <v>CARGOS DEL MES</v>
          </cell>
          <cell r="BC10" t="str">
            <v>ABONOS DEL MES</v>
          </cell>
          <cell r="BD10" t="str">
            <v>SALDO FINAL DEL MES</v>
          </cell>
          <cell r="BE10" t="str">
            <v>NUMERO DE CUENTA</v>
          </cell>
          <cell r="BF10" t="str">
            <v>N</v>
          </cell>
          <cell r="BG10" t="str">
            <v>DESCRIPCION DE LA CUENTA</v>
          </cell>
          <cell r="BH10" t="str">
            <v>SALDO INICIAL MES</v>
          </cell>
          <cell r="BI10" t="str">
            <v>CARGOS DEL MES</v>
          </cell>
          <cell r="BJ10" t="str">
            <v>ABONOS DEL MES</v>
          </cell>
          <cell r="BK10" t="str">
            <v>SALDO FINAL DEL MES</v>
          </cell>
          <cell r="BL10" t="str">
            <v>NUMERO DE CUENTA</v>
          </cell>
          <cell r="BM10" t="str">
            <v>N</v>
          </cell>
          <cell r="BN10" t="str">
            <v>DESCRIPCION DE LA CUENTA</v>
          </cell>
          <cell r="BO10" t="str">
            <v>SALDO INICIAL MES</v>
          </cell>
          <cell r="BP10" t="str">
            <v>CARGOS DEL MES</v>
          </cell>
          <cell r="BQ10" t="str">
            <v>ABONOS DEL MES</v>
          </cell>
          <cell r="BR10" t="str">
            <v>SALDO FINAL DEL MES</v>
          </cell>
        </row>
        <row r="12">
          <cell r="A12" t="str">
            <v xml:space="preserve">1102           </v>
          </cell>
          <cell r="B12" t="str">
            <v>D</v>
          </cell>
          <cell r="C12" t="str">
            <v xml:space="preserve">BANCOS                        </v>
          </cell>
          <cell r="D12">
            <v>231680.33</v>
          </cell>
          <cell r="E12">
            <v>96091893.040000007</v>
          </cell>
          <cell r="F12">
            <v>95620635.719999999</v>
          </cell>
          <cell r="G12">
            <v>702937.65000000596</v>
          </cell>
          <cell r="H12" t="str">
            <v xml:space="preserve">1102           </v>
          </cell>
          <cell r="I12" t="str">
            <v>D</v>
          </cell>
          <cell r="J12" t="str">
            <v xml:space="preserve">BANCOS                        </v>
          </cell>
          <cell r="K12">
            <v>266069.21999999997</v>
          </cell>
          <cell r="L12">
            <v>57077139.560000002</v>
          </cell>
          <cell r="M12">
            <v>56866274.659999996</v>
          </cell>
          <cell r="N12">
            <v>476934.12000000477</v>
          </cell>
          <cell r="O12" t="str">
            <v xml:space="preserve">1102           </v>
          </cell>
          <cell r="P12" t="str">
            <v>D</v>
          </cell>
          <cell r="Q12" t="str">
            <v xml:space="preserve">BANCOS                        </v>
          </cell>
          <cell r="R12">
            <v>151791.32999999999</v>
          </cell>
          <cell r="S12">
            <v>120728991.84</v>
          </cell>
          <cell r="T12">
            <v>120722336</v>
          </cell>
          <cell r="U12">
            <v>158447.17000000179</v>
          </cell>
          <cell r="V12" t="str">
            <v xml:space="preserve">1102           </v>
          </cell>
          <cell r="W12" t="str">
            <v>D</v>
          </cell>
          <cell r="X12" t="str">
            <v xml:space="preserve">BANCOS                        </v>
          </cell>
          <cell r="Y12">
            <v>58155.05</v>
          </cell>
          <cell r="Z12">
            <v>58238239.710000001</v>
          </cell>
          <cell r="AA12">
            <v>58255832</v>
          </cell>
          <cell r="AB12">
            <v>40562.759999997914</v>
          </cell>
          <cell r="AC12" t="str">
            <v xml:space="preserve">1102           </v>
          </cell>
          <cell r="AD12" t="str">
            <v>D</v>
          </cell>
          <cell r="AE12" t="str">
            <v xml:space="preserve">BANCOS                        </v>
          </cell>
          <cell r="AF12">
            <v>57359.3</v>
          </cell>
          <cell r="AG12">
            <v>15351169.91</v>
          </cell>
          <cell r="AH12">
            <v>15358322</v>
          </cell>
          <cell r="AI12">
            <v>50207.210000000894</v>
          </cell>
          <cell r="AJ12" t="str">
            <v xml:space="preserve">1102           </v>
          </cell>
          <cell r="AK12" t="str">
            <v>D</v>
          </cell>
          <cell r="AL12" t="str">
            <v xml:space="preserve">BANCOS                        </v>
          </cell>
          <cell r="AM12">
            <v>50757.35</v>
          </cell>
          <cell r="AN12">
            <v>2694420.57</v>
          </cell>
          <cell r="AO12">
            <v>2704365</v>
          </cell>
          <cell r="AP12">
            <v>40812.919999999925</v>
          </cell>
          <cell r="AQ12" t="str">
            <v xml:space="preserve">1102           </v>
          </cell>
          <cell r="AR12" t="str">
            <v>D</v>
          </cell>
          <cell r="AS12" t="str">
            <v xml:space="preserve">BANCOS                        </v>
          </cell>
          <cell r="AT12">
            <v>50679.1</v>
          </cell>
          <cell r="AU12">
            <v>29526781.82</v>
          </cell>
          <cell r="AV12">
            <v>29537459</v>
          </cell>
          <cell r="AW12">
            <v>40001.920000001788</v>
          </cell>
          <cell r="AX12" t="str">
            <v xml:space="preserve">1102           </v>
          </cell>
          <cell r="AY12" t="str">
            <v>D</v>
          </cell>
          <cell r="AZ12" t="str">
            <v xml:space="preserve">BANCOS                        </v>
          </cell>
          <cell r="BA12">
            <v>74364.490000000005</v>
          </cell>
          <cell r="BB12">
            <v>27844205.530000001</v>
          </cell>
          <cell r="BC12">
            <v>27860965</v>
          </cell>
          <cell r="BD12">
            <v>57605.019999999553</v>
          </cell>
          <cell r="BE12" t="str">
            <v xml:space="preserve">1102           </v>
          </cell>
          <cell r="BF12" t="str">
            <v>D</v>
          </cell>
          <cell r="BG12" t="str">
            <v xml:space="preserve">BANCOS                        </v>
          </cell>
          <cell r="BH12">
            <v>4153.74</v>
          </cell>
          <cell r="BI12">
            <v>35134.43</v>
          </cell>
          <cell r="BJ12">
            <v>33350</v>
          </cell>
          <cell r="BK12">
            <v>5938.17</v>
          </cell>
          <cell r="BL12" t="str">
            <v xml:space="preserve">1102           </v>
          </cell>
          <cell r="BM12" t="str">
            <v>D</v>
          </cell>
          <cell r="BN12" t="str">
            <v xml:space="preserve">BANCOS                        </v>
          </cell>
          <cell r="BO12">
            <v>8198.2800000000007</v>
          </cell>
          <cell r="BP12">
            <v>280947.34000000003</v>
          </cell>
          <cell r="BQ12">
            <v>280000</v>
          </cell>
          <cell r="BR12">
            <v>9145.6200000000536</v>
          </cell>
        </row>
        <row r="13">
          <cell r="A13" t="str">
            <v xml:space="preserve">1102-01        </v>
          </cell>
          <cell r="B13" t="str">
            <v>D</v>
          </cell>
          <cell r="C13" t="str">
            <v xml:space="preserve">CUENTA DE CHEQUES             </v>
          </cell>
          <cell r="D13">
            <v>231680.33</v>
          </cell>
          <cell r="E13">
            <v>96091893.040000007</v>
          </cell>
          <cell r="F13">
            <v>95620635.719999999</v>
          </cell>
          <cell r="G13">
            <v>702937.65000000596</v>
          </cell>
          <cell r="H13" t="str">
            <v xml:space="preserve">1102-01        </v>
          </cell>
          <cell r="I13" t="str">
            <v>D</v>
          </cell>
          <cell r="J13" t="str">
            <v xml:space="preserve">CUENTA DE CHEQUES             </v>
          </cell>
          <cell r="K13">
            <v>266069.21999999997</v>
          </cell>
          <cell r="L13">
            <v>57077139.560000002</v>
          </cell>
          <cell r="M13">
            <v>56866274.659999996</v>
          </cell>
          <cell r="N13">
            <v>476934.12000000477</v>
          </cell>
          <cell r="O13" t="str">
            <v xml:space="preserve">1102-01        </v>
          </cell>
          <cell r="P13" t="str">
            <v>D</v>
          </cell>
          <cell r="Q13" t="str">
            <v xml:space="preserve">CUENTA DE CHEQUES             </v>
          </cell>
          <cell r="R13">
            <v>151791.32999999999</v>
          </cell>
          <cell r="S13">
            <v>120728991.84</v>
          </cell>
          <cell r="T13">
            <v>120722336</v>
          </cell>
          <cell r="U13">
            <v>158447.17000000179</v>
          </cell>
          <cell r="V13" t="str">
            <v xml:space="preserve">1102-01        </v>
          </cell>
          <cell r="W13" t="str">
            <v>D</v>
          </cell>
          <cell r="X13" t="str">
            <v xml:space="preserve">CUENTA DE CHEQUES             </v>
          </cell>
          <cell r="Y13">
            <v>58155.05</v>
          </cell>
          <cell r="Z13">
            <v>58238239.710000001</v>
          </cell>
          <cell r="AA13">
            <v>58255832</v>
          </cell>
          <cell r="AB13">
            <v>40562.759999997914</v>
          </cell>
          <cell r="AC13" t="str">
            <v xml:space="preserve">1102-01        </v>
          </cell>
          <cell r="AD13" t="str">
            <v>D</v>
          </cell>
          <cell r="AE13" t="str">
            <v xml:space="preserve">CUENTA DE CHEQUES             </v>
          </cell>
          <cell r="AF13">
            <v>57359.3</v>
          </cell>
          <cell r="AG13">
            <v>15351169.91</v>
          </cell>
          <cell r="AH13">
            <v>15358322</v>
          </cell>
          <cell r="AI13">
            <v>50207.210000000894</v>
          </cell>
          <cell r="AJ13" t="str">
            <v xml:space="preserve">1102-01        </v>
          </cell>
          <cell r="AK13" t="str">
            <v>D</v>
          </cell>
          <cell r="AL13" t="str">
            <v xml:space="preserve">CUENTA DE CHEQUES             </v>
          </cell>
          <cell r="AM13">
            <v>50757.35</v>
          </cell>
          <cell r="AN13">
            <v>2694420.57</v>
          </cell>
          <cell r="AO13">
            <v>2704365</v>
          </cell>
          <cell r="AP13">
            <v>40812.919999999925</v>
          </cell>
          <cell r="AQ13" t="str">
            <v xml:space="preserve">1102-01        </v>
          </cell>
          <cell r="AR13" t="str">
            <v>D</v>
          </cell>
          <cell r="AS13" t="str">
            <v xml:space="preserve">CUENTA DE CHEQUES             </v>
          </cell>
          <cell r="AT13">
            <v>50679.1</v>
          </cell>
          <cell r="AU13">
            <v>29526781.82</v>
          </cell>
          <cell r="AV13">
            <v>29537459</v>
          </cell>
          <cell r="AW13">
            <v>40001.920000001788</v>
          </cell>
          <cell r="AX13" t="str">
            <v xml:space="preserve">1102-01        </v>
          </cell>
          <cell r="AY13" t="str">
            <v>D</v>
          </cell>
          <cell r="AZ13" t="str">
            <v xml:space="preserve">CUENTA DE CHEQUES M.N.        </v>
          </cell>
          <cell r="BA13">
            <v>74364.490000000005</v>
          </cell>
          <cell r="BB13">
            <v>27844205.530000001</v>
          </cell>
          <cell r="BC13">
            <v>27860965</v>
          </cell>
          <cell r="BD13">
            <v>57605.019999999553</v>
          </cell>
          <cell r="BE13" t="str">
            <v xml:space="preserve">1102-01        </v>
          </cell>
          <cell r="BF13" t="str">
            <v>D</v>
          </cell>
          <cell r="BG13" t="str">
            <v xml:space="preserve">CUENTA DE CHEQUES M.N.        </v>
          </cell>
          <cell r="BH13">
            <v>4153.74</v>
          </cell>
          <cell r="BI13">
            <v>35134.43</v>
          </cell>
          <cell r="BJ13">
            <v>33350</v>
          </cell>
          <cell r="BK13">
            <v>5938.17</v>
          </cell>
          <cell r="BL13" t="str">
            <v xml:space="preserve">1102-01        </v>
          </cell>
          <cell r="BM13" t="str">
            <v>D</v>
          </cell>
          <cell r="BN13" t="str">
            <v xml:space="preserve">CUENTA DE CHEQUES M.N.        </v>
          </cell>
          <cell r="BO13">
            <v>8198.2800000000007</v>
          </cell>
          <cell r="BP13">
            <v>280947.34000000003</v>
          </cell>
          <cell r="BQ13">
            <v>280000</v>
          </cell>
          <cell r="BR13">
            <v>9145.6200000000536</v>
          </cell>
        </row>
        <row r="14">
          <cell r="AX14" t="str">
            <v xml:space="preserve">1102-02        </v>
          </cell>
          <cell r="AY14" t="str">
            <v>D</v>
          </cell>
          <cell r="AZ14" t="str">
            <v xml:space="preserve">CUENTA DE CHEQUES M.E.        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 t="str">
            <v xml:space="preserve">1102-02        </v>
          </cell>
          <cell r="BF14" t="str">
            <v>D</v>
          </cell>
          <cell r="BG14" t="str">
            <v xml:space="preserve">CUENTA DE CHEQUES M.E.        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 t="str">
            <v xml:space="preserve">1102-02        </v>
          </cell>
          <cell r="BM14" t="str">
            <v>D</v>
          </cell>
          <cell r="BN14" t="str">
            <v xml:space="preserve">CUENTA DE CHEQUES M.E.        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</row>
        <row r="15">
          <cell r="A15" t="str">
            <v xml:space="preserve">1205           </v>
          </cell>
          <cell r="B15" t="str">
            <v>D</v>
          </cell>
          <cell r="C15" t="str">
            <v xml:space="preserve">TITULOS CONSERVADOS A VENC.   </v>
          </cell>
          <cell r="D15">
            <v>21300000</v>
          </cell>
          <cell r="E15">
            <v>93406000</v>
          </cell>
          <cell r="F15">
            <v>91574000</v>
          </cell>
          <cell r="G15">
            <v>23132000</v>
          </cell>
          <cell r="H15" t="str">
            <v xml:space="preserve">1205           </v>
          </cell>
          <cell r="I15" t="str">
            <v>D</v>
          </cell>
          <cell r="J15" t="str">
            <v xml:space="preserve">TITULOS CONSERVADOS A VENC.   </v>
          </cell>
          <cell r="K15">
            <v>13000000</v>
          </cell>
          <cell r="L15">
            <v>52362000</v>
          </cell>
          <cell r="M15">
            <v>55027000</v>
          </cell>
          <cell r="N15">
            <v>10335000</v>
          </cell>
          <cell r="O15" t="str">
            <v xml:space="preserve">1205           </v>
          </cell>
          <cell r="P15" t="str">
            <v>D</v>
          </cell>
          <cell r="Q15" t="str">
            <v xml:space="preserve">TITULOS CONSERVADOS A VENC.   </v>
          </cell>
          <cell r="R15">
            <v>29600000</v>
          </cell>
          <cell r="S15">
            <v>120492000</v>
          </cell>
          <cell r="T15">
            <v>119677000</v>
          </cell>
          <cell r="U15">
            <v>30415000</v>
          </cell>
          <cell r="V15" t="str">
            <v xml:space="preserve">1205           </v>
          </cell>
          <cell r="W15" t="str">
            <v>D</v>
          </cell>
          <cell r="X15" t="str">
            <v xml:space="preserve">TITULOS CONSERVADOS A VENC.   </v>
          </cell>
          <cell r="Y15">
            <v>14360000</v>
          </cell>
          <cell r="Z15">
            <v>58248000</v>
          </cell>
          <cell r="AA15">
            <v>57934000</v>
          </cell>
          <cell r="AB15">
            <v>14674000</v>
          </cell>
          <cell r="AC15" t="str">
            <v xml:space="preserve">1205           </v>
          </cell>
          <cell r="AD15" t="str">
            <v>D</v>
          </cell>
          <cell r="AE15" t="str">
            <v xml:space="preserve">TITULOS CONSERVADOS A VENC.   </v>
          </cell>
          <cell r="AF15">
            <v>3740000</v>
          </cell>
          <cell r="AG15">
            <v>15349000</v>
          </cell>
          <cell r="AH15">
            <v>15176000</v>
          </cell>
          <cell r="AI15">
            <v>3913000</v>
          </cell>
          <cell r="AJ15" t="str">
            <v xml:space="preserve">1205           </v>
          </cell>
          <cell r="AK15" t="str">
            <v>D</v>
          </cell>
          <cell r="AL15" t="str">
            <v xml:space="preserve">TITULOS CONSERVADOS A VENC.   </v>
          </cell>
          <cell r="AM15">
            <v>667000</v>
          </cell>
          <cell r="AN15">
            <v>2701000</v>
          </cell>
          <cell r="AO15">
            <v>2676000</v>
          </cell>
          <cell r="AP15">
            <v>692000</v>
          </cell>
          <cell r="AQ15" t="str">
            <v xml:space="preserve">1205           </v>
          </cell>
          <cell r="AR15" t="str">
            <v>D</v>
          </cell>
          <cell r="AS15" t="str">
            <v xml:space="preserve">TITULOS CONSERVADOS A VENC.   </v>
          </cell>
          <cell r="AT15">
            <v>7270000</v>
          </cell>
          <cell r="AU15">
            <v>29534000</v>
          </cell>
          <cell r="AV15">
            <v>29350000</v>
          </cell>
          <cell r="AW15">
            <v>7454000</v>
          </cell>
        </row>
        <row r="16">
          <cell r="A16" t="str">
            <v xml:space="preserve">1205-01        </v>
          </cell>
          <cell r="B16" t="str">
            <v>D</v>
          </cell>
          <cell r="C16" t="str">
            <v xml:space="preserve">MESA DE DINERO                </v>
          </cell>
          <cell r="D16">
            <v>21300000</v>
          </cell>
          <cell r="E16">
            <v>93406000</v>
          </cell>
          <cell r="F16">
            <v>91574000</v>
          </cell>
          <cell r="G16">
            <v>23132000</v>
          </cell>
          <cell r="H16" t="str">
            <v xml:space="preserve">1205-01        </v>
          </cell>
          <cell r="I16" t="str">
            <v>D</v>
          </cell>
          <cell r="J16" t="str">
            <v xml:space="preserve">MESA DE DINERO                </v>
          </cell>
          <cell r="K16">
            <v>13000000</v>
          </cell>
          <cell r="L16">
            <v>52362000</v>
          </cell>
          <cell r="M16">
            <v>55027000</v>
          </cell>
          <cell r="N16">
            <v>10335000</v>
          </cell>
          <cell r="O16" t="str">
            <v xml:space="preserve">1205-01        </v>
          </cell>
          <cell r="P16" t="str">
            <v>D</v>
          </cell>
          <cell r="Q16" t="str">
            <v xml:space="preserve">MESA DE DINERO                </v>
          </cell>
          <cell r="R16">
            <v>29600000</v>
          </cell>
          <cell r="S16">
            <v>120492000</v>
          </cell>
          <cell r="T16">
            <v>119677000</v>
          </cell>
          <cell r="U16">
            <v>30415000</v>
          </cell>
          <cell r="V16" t="str">
            <v xml:space="preserve">1205-01        </v>
          </cell>
          <cell r="W16" t="str">
            <v>D</v>
          </cell>
          <cell r="X16" t="str">
            <v xml:space="preserve">MESA DE DINERO                </v>
          </cell>
          <cell r="Y16">
            <v>14360000</v>
          </cell>
          <cell r="Z16">
            <v>58248000</v>
          </cell>
          <cell r="AA16">
            <v>57934000</v>
          </cell>
          <cell r="AB16">
            <v>14674000</v>
          </cell>
          <cell r="AC16" t="str">
            <v xml:space="preserve">1205-01        </v>
          </cell>
          <cell r="AD16" t="str">
            <v>D</v>
          </cell>
          <cell r="AE16" t="str">
            <v xml:space="preserve">MESA DE DINERO                </v>
          </cell>
          <cell r="AF16">
            <v>3740000</v>
          </cell>
          <cell r="AG16">
            <v>15349000</v>
          </cell>
          <cell r="AH16">
            <v>15176000</v>
          </cell>
          <cell r="AI16">
            <v>3913000</v>
          </cell>
          <cell r="AJ16" t="str">
            <v xml:space="preserve">1205-01        </v>
          </cell>
          <cell r="AK16" t="str">
            <v>D</v>
          </cell>
          <cell r="AL16" t="str">
            <v xml:space="preserve">MESA DE DINERO                </v>
          </cell>
          <cell r="AM16">
            <v>667000</v>
          </cell>
          <cell r="AN16">
            <v>2701000</v>
          </cell>
          <cell r="AO16">
            <v>2676000</v>
          </cell>
          <cell r="AP16">
            <v>692000</v>
          </cell>
          <cell r="AQ16" t="str">
            <v xml:space="preserve">1205-01        </v>
          </cell>
          <cell r="AR16" t="str">
            <v>D</v>
          </cell>
          <cell r="AS16" t="str">
            <v xml:space="preserve">MESA DE DINERO                </v>
          </cell>
          <cell r="AT16">
            <v>7270000</v>
          </cell>
          <cell r="AU16">
            <v>29534000</v>
          </cell>
          <cell r="AV16">
            <v>29350000</v>
          </cell>
          <cell r="AW16">
            <v>7454000</v>
          </cell>
          <cell r="AX16" t="str">
            <v xml:space="preserve">1205           </v>
          </cell>
          <cell r="AY16" t="str">
            <v>D</v>
          </cell>
          <cell r="AZ16" t="str">
            <v xml:space="preserve">TITULOS CONSERVADOS A VENC.   </v>
          </cell>
          <cell r="BA16">
            <v>6915000</v>
          </cell>
          <cell r="BB16">
            <v>27816000</v>
          </cell>
          <cell r="BC16">
            <v>27753000</v>
          </cell>
          <cell r="BD16">
            <v>6978000</v>
          </cell>
          <cell r="BE16" t="str">
            <v xml:space="preserve">1205           </v>
          </cell>
          <cell r="BF16" t="str">
            <v>D</v>
          </cell>
          <cell r="BG16" t="str">
            <v xml:space="preserve">TITULOS CONSERVADOS A VENC.   </v>
          </cell>
          <cell r="BH16">
            <v>35000</v>
          </cell>
          <cell r="BI16">
            <v>0</v>
          </cell>
          <cell r="BJ16">
            <v>35000</v>
          </cell>
          <cell r="BK16">
            <v>0</v>
          </cell>
          <cell r="BL16" t="str">
            <v xml:space="preserve">1205           </v>
          </cell>
          <cell r="BM16" t="str">
            <v>D</v>
          </cell>
          <cell r="BN16" t="str">
            <v xml:space="preserve">TITULOS CONSERVADOS A VENC.   </v>
          </cell>
          <cell r="BO16">
            <v>70000</v>
          </cell>
          <cell r="BP16">
            <v>280000</v>
          </cell>
          <cell r="BQ16">
            <v>280000</v>
          </cell>
          <cell r="BR16">
            <v>70000</v>
          </cell>
        </row>
        <row r="17">
          <cell r="AX17" t="str">
            <v xml:space="preserve">1205-01        </v>
          </cell>
          <cell r="AY17" t="str">
            <v>D</v>
          </cell>
          <cell r="AZ17" t="str">
            <v xml:space="preserve">MESA DE DINERO                </v>
          </cell>
          <cell r="BA17">
            <v>6915000</v>
          </cell>
          <cell r="BB17">
            <v>27816000</v>
          </cell>
          <cell r="BC17">
            <v>27753000</v>
          </cell>
          <cell r="BD17">
            <v>6978000</v>
          </cell>
          <cell r="BE17" t="str">
            <v xml:space="preserve">1205-01        </v>
          </cell>
          <cell r="BF17" t="str">
            <v>D</v>
          </cell>
          <cell r="BG17" t="str">
            <v xml:space="preserve">MESA DE DINERO                </v>
          </cell>
          <cell r="BH17">
            <v>35000</v>
          </cell>
          <cell r="BI17">
            <v>0</v>
          </cell>
          <cell r="BJ17">
            <v>35000</v>
          </cell>
          <cell r="BK17">
            <v>0</v>
          </cell>
          <cell r="BL17" t="str">
            <v xml:space="preserve">1205-01        </v>
          </cell>
          <cell r="BM17" t="str">
            <v>D</v>
          </cell>
          <cell r="BN17" t="str">
            <v xml:space="preserve">MESA DE DINERO                </v>
          </cell>
          <cell r="BO17">
            <v>70000</v>
          </cell>
          <cell r="BP17">
            <v>280000</v>
          </cell>
          <cell r="BQ17">
            <v>280000</v>
          </cell>
          <cell r="BR17">
            <v>70000</v>
          </cell>
        </row>
        <row r="18">
          <cell r="A18" t="str">
            <v xml:space="preserve">1405           </v>
          </cell>
          <cell r="B18" t="str">
            <v>D</v>
          </cell>
          <cell r="C18" t="str">
            <v xml:space="preserve">SALDOS A FAVOR POR IMPUESTOS  </v>
          </cell>
          <cell r="D18">
            <v>2489707.64</v>
          </cell>
          <cell r="E18">
            <v>119397.14</v>
          </cell>
          <cell r="F18">
            <v>119397.14</v>
          </cell>
          <cell r="G18">
            <v>2489707.64</v>
          </cell>
          <cell r="H18" t="str">
            <v xml:space="preserve">1405           </v>
          </cell>
          <cell r="I18" t="str">
            <v>D</v>
          </cell>
          <cell r="J18" t="str">
            <v xml:space="preserve">SALDOS A FAVOR POR IMPUESTOS  </v>
          </cell>
          <cell r="K18">
            <v>2659611.35</v>
          </cell>
          <cell r="L18">
            <v>605797.78</v>
          </cell>
          <cell r="M18">
            <v>243490.24</v>
          </cell>
          <cell r="N18">
            <v>3021918.89</v>
          </cell>
          <cell r="O18" t="str">
            <v xml:space="preserve">1405           </v>
          </cell>
          <cell r="P18" t="str">
            <v>D</v>
          </cell>
          <cell r="Q18" t="str">
            <v xml:space="preserve">SALDOS A FAVOR POR IMPUESTOS  </v>
          </cell>
          <cell r="R18">
            <v>0</v>
          </cell>
          <cell r="S18">
            <v>2519.1999999999998</v>
          </cell>
          <cell r="T18">
            <v>2519.1999999999998</v>
          </cell>
          <cell r="U18">
            <v>0</v>
          </cell>
          <cell r="V18" t="str">
            <v xml:space="preserve">1405           </v>
          </cell>
          <cell r="W18" t="str">
            <v>D</v>
          </cell>
          <cell r="X18" t="str">
            <v xml:space="preserve">SALDOS A FAVOR POR IMPUESTOS  </v>
          </cell>
          <cell r="Y18">
            <v>105193.55</v>
          </cell>
          <cell r="Z18">
            <v>0</v>
          </cell>
          <cell r="AA18">
            <v>12599</v>
          </cell>
          <cell r="AB18">
            <v>92594.55</v>
          </cell>
          <cell r="AC18" t="str">
            <v xml:space="preserve">1405           </v>
          </cell>
          <cell r="AD18" t="str">
            <v>D</v>
          </cell>
          <cell r="AE18" t="str">
            <v xml:space="preserve">SALDOS A FAVOR POR IMPUESTOS  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 xml:space="preserve">1405           </v>
          </cell>
          <cell r="AK18" t="str">
            <v>D</v>
          </cell>
          <cell r="AL18" t="str">
            <v xml:space="preserve">SALDOS A FAVOR POR IMPUESTOS  </v>
          </cell>
          <cell r="AM18">
            <v>8655.0300000000007</v>
          </cell>
          <cell r="AN18">
            <v>0</v>
          </cell>
          <cell r="AO18">
            <v>1260</v>
          </cell>
          <cell r="AP18">
            <v>7395.03</v>
          </cell>
          <cell r="AQ18" t="str">
            <v xml:space="preserve">1405           </v>
          </cell>
          <cell r="AR18" t="str">
            <v>D</v>
          </cell>
          <cell r="AS18" t="str">
            <v xml:space="preserve">SALDOS A FAVOR POR IMPUESTOS  </v>
          </cell>
          <cell r="AT18">
            <v>114768.88</v>
          </cell>
          <cell r="AU18">
            <v>0</v>
          </cell>
          <cell r="AV18">
            <v>0</v>
          </cell>
          <cell r="AW18">
            <v>114768.88</v>
          </cell>
        </row>
        <row r="19">
          <cell r="A19" t="str">
            <v xml:space="preserve">1405-01        </v>
          </cell>
          <cell r="B19" t="str">
            <v>D</v>
          </cell>
          <cell r="C19" t="str">
            <v xml:space="preserve">ACREDITABLE                   </v>
          </cell>
          <cell r="D19">
            <v>0</v>
          </cell>
          <cell r="E19">
            <v>119397.14</v>
          </cell>
          <cell r="F19">
            <v>119397.14</v>
          </cell>
          <cell r="G19">
            <v>0</v>
          </cell>
          <cell r="H19" t="str">
            <v xml:space="preserve">1405-01        </v>
          </cell>
          <cell r="I19" t="str">
            <v>D</v>
          </cell>
          <cell r="J19" t="str">
            <v xml:space="preserve">ACREDITABLE                   </v>
          </cell>
          <cell r="K19">
            <v>0</v>
          </cell>
          <cell r="L19">
            <v>605797.78</v>
          </cell>
          <cell r="M19">
            <v>243490.24</v>
          </cell>
          <cell r="N19">
            <v>362307.54</v>
          </cell>
          <cell r="O19" t="str">
            <v xml:space="preserve">1405-01        </v>
          </cell>
          <cell r="P19" t="str">
            <v>D</v>
          </cell>
          <cell r="Q19" t="str">
            <v xml:space="preserve">ACREDITABLE                   </v>
          </cell>
          <cell r="R19">
            <v>0</v>
          </cell>
          <cell r="S19">
            <v>2519.1999999999998</v>
          </cell>
          <cell r="T19">
            <v>2519.1999999999998</v>
          </cell>
          <cell r="U19">
            <v>0</v>
          </cell>
          <cell r="V19" t="str">
            <v xml:space="preserve">1405-01        </v>
          </cell>
          <cell r="W19" t="str">
            <v>D</v>
          </cell>
          <cell r="X19" t="str">
            <v xml:space="preserve">ACREDITABLE                   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 xml:space="preserve">1405-01        </v>
          </cell>
          <cell r="AD19" t="str">
            <v>D</v>
          </cell>
          <cell r="AE19" t="str">
            <v xml:space="preserve">ACREDITABLE                   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 xml:space="preserve">1405-01        </v>
          </cell>
          <cell r="AK19" t="str">
            <v>D</v>
          </cell>
          <cell r="AL19" t="str">
            <v xml:space="preserve">ACREDITABLE                   </v>
          </cell>
          <cell r="AM19">
            <v>8377.33</v>
          </cell>
          <cell r="AN19">
            <v>0</v>
          </cell>
          <cell r="AO19">
            <v>1260</v>
          </cell>
          <cell r="AP19">
            <v>7117.33</v>
          </cell>
          <cell r="AQ19" t="str">
            <v xml:space="preserve">1405-01        </v>
          </cell>
          <cell r="AR19" t="str">
            <v>D</v>
          </cell>
          <cell r="AS19" t="str">
            <v xml:space="preserve">ACREDITABLE                   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 t="str">
            <v xml:space="preserve">1405           </v>
          </cell>
          <cell r="AY19" t="str">
            <v>D</v>
          </cell>
          <cell r="AZ19" t="str">
            <v xml:space="preserve">SALDOS A FAVOR POR IMPUESTOS  </v>
          </cell>
          <cell r="BA19">
            <v>2822197.14</v>
          </cell>
          <cell r="BB19">
            <v>5865</v>
          </cell>
          <cell r="BC19">
            <v>0</v>
          </cell>
          <cell r="BD19">
            <v>2828062.14</v>
          </cell>
          <cell r="BE19" t="str">
            <v xml:space="preserve">1405           </v>
          </cell>
          <cell r="BF19" t="str">
            <v>D</v>
          </cell>
          <cell r="BG19" t="str">
            <v xml:space="preserve">SALDOS A FAVOR POR IMPUESTOS  </v>
          </cell>
          <cell r="BH19">
            <v>7439416.6200000001</v>
          </cell>
          <cell r="BI19">
            <v>4350</v>
          </cell>
          <cell r="BJ19">
            <v>0</v>
          </cell>
          <cell r="BK19">
            <v>7443766.6200000001</v>
          </cell>
          <cell r="BL19" t="str">
            <v xml:space="preserve">1405           </v>
          </cell>
          <cell r="BM19" t="str">
            <v>D</v>
          </cell>
          <cell r="BN19" t="str">
            <v xml:space="preserve">SALDOS A FAVOR POR IMPUESTOS  </v>
          </cell>
          <cell r="BO19">
            <v>1020229.37</v>
          </cell>
          <cell r="BP19">
            <v>0</v>
          </cell>
          <cell r="BQ19">
            <v>0</v>
          </cell>
          <cell r="BR19">
            <v>1020229.37</v>
          </cell>
        </row>
        <row r="20">
          <cell r="A20" t="str">
            <v xml:space="preserve">1405-01-001    </v>
          </cell>
          <cell r="B20" t="str">
            <v>D</v>
          </cell>
          <cell r="C20" t="str">
            <v xml:space="preserve">10%                           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 t="str">
            <v xml:space="preserve">1405-01-001    </v>
          </cell>
          <cell r="I20" t="str">
            <v>D</v>
          </cell>
          <cell r="J20" t="str">
            <v xml:space="preserve">10%                           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 xml:space="preserve">1405-01-001    </v>
          </cell>
          <cell r="P20" t="str">
            <v>D</v>
          </cell>
          <cell r="Q20" t="str">
            <v xml:space="preserve">10%                           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str">
            <v xml:space="preserve">1405-01-001    </v>
          </cell>
          <cell r="W20" t="str">
            <v>D</v>
          </cell>
          <cell r="X20" t="str">
            <v xml:space="preserve">10%                           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 xml:space="preserve">1405-01-001    </v>
          </cell>
          <cell r="AD20" t="str">
            <v>D</v>
          </cell>
          <cell r="AE20" t="str">
            <v xml:space="preserve">10%                           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 t="str">
            <v xml:space="preserve">1405-01-001    </v>
          </cell>
          <cell r="AK20" t="str">
            <v>D</v>
          </cell>
          <cell r="AL20" t="str">
            <v xml:space="preserve">10%                           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 t="str">
            <v xml:space="preserve">1405-01-001    </v>
          </cell>
          <cell r="AR20" t="str">
            <v>D</v>
          </cell>
          <cell r="AS20" t="str">
            <v xml:space="preserve">10%                           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 t="str">
            <v xml:space="preserve">1405-01        </v>
          </cell>
          <cell r="AY20" t="str">
            <v>D</v>
          </cell>
          <cell r="AZ20" t="str">
            <v xml:space="preserve">ACREDITABLE                   </v>
          </cell>
          <cell r="BA20">
            <v>6252</v>
          </cell>
          <cell r="BB20">
            <v>5865</v>
          </cell>
          <cell r="BC20">
            <v>0</v>
          </cell>
          <cell r="BD20">
            <v>12117</v>
          </cell>
          <cell r="BE20" t="str">
            <v xml:space="preserve">1405-01        </v>
          </cell>
          <cell r="BF20" t="str">
            <v>D</v>
          </cell>
          <cell r="BG20" t="str">
            <v xml:space="preserve">ACREDITABLE                   </v>
          </cell>
          <cell r="BH20">
            <v>7437829.5899999999</v>
          </cell>
          <cell r="BI20">
            <v>4350</v>
          </cell>
          <cell r="BJ20">
            <v>0</v>
          </cell>
          <cell r="BK20">
            <v>7442179.5899999999</v>
          </cell>
          <cell r="BL20" t="str">
            <v xml:space="preserve">1405-01        </v>
          </cell>
          <cell r="BM20" t="str">
            <v>D</v>
          </cell>
          <cell r="BN20" t="str">
            <v xml:space="preserve">ACREDITABLE                   </v>
          </cell>
          <cell r="BO20">
            <v>35115.370000000003</v>
          </cell>
          <cell r="BP20">
            <v>0</v>
          </cell>
          <cell r="BQ20">
            <v>0</v>
          </cell>
          <cell r="BR20">
            <v>35115.370000000003</v>
          </cell>
        </row>
        <row r="21">
          <cell r="A21" t="str">
            <v xml:space="preserve">1405-01-002    </v>
          </cell>
          <cell r="B21" t="str">
            <v>D</v>
          </cell>
          <cell r="C21" t="str">
            <v xml:space="preserve">15%                           </v>
          </cell>
          <cell r="D21">
            <v>0</v>
          </cell>
          <cell r="E21">
            <v>119397.14</v>
          </cell>
          <cell r="F21">
            <v>119397.14</v>
          </cell>
          <cell r="G21">
            <v>0</v>
          </cell>
          <cell r="H21" t="str">
            <v xml:space="preserve">1405-01-002    </v>
          </cell>
          <cell r="I21" t="str">
            <v>D</v>
          </cell>
          <cell r="J21" t="str">
            <v xml:space="preserve">15%                           </v>
          </cell>
          <cell r="K21">
            <v>0</v>
          </cell>
          <cell r="L21">
            <v>605797.78</v>
          </cell>
          <cell r="M21">
            <v>243490.24</v>
          </cell>
          <cell r="N21">
            <v>362307.54</v>
          </cell>
          <cell r="O21" t="str">
            <v xml:space="preserve">1405-01-002    </v>
          </cell>
          <cell r="P21" t="str">
            <v>D</v>
          </cell>
          <cell r="Q21" t="str">
            <v xml:space="preserve">15%                           </v>
          </cell>
          <cell r="R21">
            <v>0</v>
          </cell>
          <cell r="S21">
            <v>2519.1999999999998</v>
          </cell>
          <cell r="T21">
            <v>2519.1999999999998</v>
          </cell>
          <cell r="U21">
            <v>0</v>
          </cell>
          <cell r="V21" t="str">
            <v xml:space="preserve">1405-01-002    </v>
          </cell>
          <cell r="W21" t="str">
            <v>D</v>
          </cell>
          <cell r="X21" t="str">
            <v xml:space="preserve">15%                           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 xml:space="preserve">1405-01-002    </v>
          </cell>
          <cell r="AD21" t="str">
            <v>D</v>
          </cell>
          <cell r="AE21" t="str">
            <v xml:space="preserve">15%                           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 t="str">
            <v xml:space="preserve">1405-01-002    </v>
          </cell>
          <cell r="AK21" t="str">
            <v>D</v>
          </cell>
          <cell r="AL21" t="str">
            <v xml:space="preserve">15%                           </v>
          </cell>
          <cell r="AM21">
            <v>8377.33</v>
          </cell>
          <cell r="AN21">
            <v>0</v>
          </cell>
          <cell r="AO21">
            <v>1260</v>
          </cell>
          <cell r="AP21">
            <v>7117.33</v>
          </cell>
          <cell r="AQ21" t="str">
            <v xml:space="preserve">1405-01-002    </v>
          </cell>
          <cell r="AR21" t="str">
            <v>D</v>
          </cell>
          <cell r="AS21" t="str">
            <v xml:space="preserve">15%                           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 t="str">
            <v xml:space="preserve">1405-01-001    </v>
          </cell>
          <cell r="AY21" t="str">
            <v>D</v>
          </cell>
          <cell r="AZ21" t="str">
            <v xml:space="preserve">10%                           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 t="str">
            <v xml:space="preserve">1405-01-001    </v>
          </cell>
          <cell r="BF21" t="str">
            <v>D</v>
          </cell>
          <cell r="BG21" t="str">
            <v xml:space="preserve">10%                           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 t="str">
            <v xml:space="preserve">1405-01-001    </v>
          </cell>
          <cell r="BM21" t="str">
            <v>D</v>
          </cell>
          <cell r="BN21" t="str">
            <v xml:space="preserve">10%                           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</row>
        <row r="22">
          <cell r="A22" t="str">
            <v xml:space="preserve">1405-02        </v>
          </cell>
          <cell r="B22" t="str">
            <v>D</v>
          </cell>
          <cell r="C22" t="str">
            <v xml:space="preserve">ACREDITABLE 15%               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 t="str">
            <v xml:space="preserve">1405-03        </v>
          </cell>
          <cell r="I22" t="str">
            <v>D</v>
          </cell>
          <cell r="J22" t="str">
            <v xml:space="preserve">I.S.R. A FAVOR                </v>
          </cell>
          <cell r="K22">
            <v>2659611.35</v>
          </cell>
          <cell r="L22">
            <v>0</v>
          </cell>
          <cell r="M22">
            <v>0</v>
          </cell>
          <cell r="N22">
            <v>2659611.35</v>
          </cell>
          <cell r="O22" t="str">
            <v xml:space="preserve">1405-03        </v>
          </cell>
          <cell r="P22" t="str">
            <v>D</v>
          </cell>
          <cell r="Q22" t="str">
            <v xml:space="preserve">I.S.R. A FAVOR                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str">
            <v xml:space="preserve">1405-03        </v>
          </cell>
          <cell r="W22" t="str">
            <v>D</v>
          </cell>
          <cell r="X22" t="str">
            <v xml:space="preserve">I.S.R. A FAVOR                </v>
          </cell>
          <cell r="Y22">
            <v>105193.55</v>
          </cell>
          <cell r="Z22">
            <v>0</v>
          </cell>
          <cell r="AA22">
            <v>12599</v>
          </cell>
          <cell r="AB22">
            <v>92594.55</v>
          </cell>
          <cell r="AC22" t="str">
            <v xml:space="preserve">1405-03        </v>
          </cell>
          <cell r="AD22" t="str">
            <v>D</v>
          </cell>
          <cell r="AE22" t="str">
            <v xml:space="preserve">I.S.R. A FAVOR                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 t="str">
            <v xml:space="preserve">1405-03        </v>
          </cell>
          <cell r="AK22" t="str">
            <v>D</v>
          </cell>
          <cell r="AL22" t="str">
            <v xml:space="preserve">I.S.R. A FAVOR                </v>
          </cell>
          <cell r="AM22">
            <v>140.69999999999999</v>
          </cell>
          <cell r="AN22">
            <v>0</v>
          </cell>
          <cell r="AO22">
            <v>0</v>
          </cell>
          <cell r="AP22">
            <v>140.69999999999999</v>
          </cell>
          <cell r="AQ22" t="str">
            <v xml:space="preserve">1405-03        </v>
          </cell>
          <cell r="AR22" t="str">
            <v>D</v>
          </cell>
          <cell r="AS22" t="str">
            <v xml:space="preserve">I.S.R. A FAVOR                </v>
          </cell>
          <cell r="AT22">
            <v>114768.88</v>
          </cell>
          <cell r="AU22">
            <v>0</v>
          </cell>
          <cell r="AV22">
            <v>0</v>
          </cell>
          <cell r="AW22">
            <v>114768.88</v>
          </cell>
          <cell r="AX22" t="str">
            <v xml:space="preserve">1405-01-002    </v>
          </cell>
          <cell r="AY22" t="str">
            <v>D</v>
          </cell>
          <cell r="AZ22" t="str">
            <v xml:space="preserve">15%                           </v>
          </cell>
          <cell r="BA22">
            <v>6252</v>
          </cell>
          <cell r="BB22">
            <v>5865</v>
          </cell>
          <cell r="BC22">
            <v>0</v>
          </cell>
          <cell r="BD22">
            <v>12117</v>
          </cell>
          <cell r="BE22" t="str">
            <v xml:space="preserve">1405-01-002    </v>
          </cell>
          <cell r="BF22" t="str">
            <v>D</v>
          </cell>
          <cell r="BG22" t="str">
            <v xml:space="preserve">15%                           </v>
          </cell>
          <cell r="BH22">
            <v>7437829.5899999999</v>
          </cell>
          <cell r="BI22">
            <v>4350</v>
          </cell>
          <cell r="BJ22">
            <v>0</v>
          </cell>
          <cell r="BK22">
            <v>7442179.5899999999</v>
          </cell>
          <cell r="BL22" t="str">
            <v>1405-01-001-001</v>
          </cell>
          <cell r="BM22" t="str">
            <v>D</v>
          </cell>
          <cell r="BN22" t="str">
            <v xml:space="preserve">1998                          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</row>
        <row r="23">
          <cell r="A23" t="str">
            <v xml:space="preserve">1405-03        </v>
          </cell>
          <cell r="B23" t="str">
            <v>D</v>
          </cell>
          <cell r="C23" t="str">
            <v xml:space="preserve">I.S.R. A FAVOR                </v>
          </cell>
          <cell r="D23">
            <v>2489707.64</v>
          </cell>
          <cell r="E23">
            <v>0</v>
          </cell>
          <cell r="F23">
            <v>0</v>
          </cell>
          <cell r="G23">
            <v>2489707.64</v>
          </cell>
          <cell r="H23" t="str">
            <v xml:space="preserve">1405-03-001    </v>
          </cell>
          <cell r="I23" t="str">
            <v>D</v>
          </cell>
          <cell r="J23" t="str">
            <v xml:space="preserve">1996                          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 t="str">
            <v xml:space="preserve">1405-03-001    </v>
          </cell>
          <cell r="P23" t="str">
            <v>D</v>
          </cell>
          <cell r="Q23" t="str">
            <v xml:space="preserve">1996                          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 xml:space="preserve">1405-03-001    </v>
          </cell>
          <cell r="W23" t="str">
            <v>D</v>
          </cell>
          <cell r="X23" t="str">
            <v xml:space="preserve">1996                          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 xml:space="preserve">1405-03-001    </v>
          </cell>
          <cell r="AD23" t="str">
            <v>D</v>
          </cell>
          <cell r="AE23" t="str">
            <v xml:space="preserve">1996                          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 xml:space="preserve">1405-03-001    </v>
          </cell>
          <cell r="AK23" t="str">
            <v>D</v>
          </cell>
          <cell r="AL23" t="str">
            <v xml:space="preserve">1996                          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 t="str">
            <v xml:space="preserve">1405-03-001    </v>
          </cell>
          <cell r="AR23" t="str">
            <v>D</v>
          </cell>
          <cell r="AS23" t="str">
            <v xml:space="preserve">1996                          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 t="str">
            <v>1405-01-002-001</v>
          </cell>
          <cell r="AY23" t="str">
            <v>D</v>
          </cell>
          <cell r="AZ23" t="str">
            <v xml:space="preserve">EJERCICIOS ANTERIORES         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 t="str">
            <v>1405-01-002-001</v>
          </cell>
          <cell r="BF23" t="str">
            <v>D</v>
          </cell>
          <cell r="BG23" t="str">
            <v xml:space="preserve">1996                          </v>
          </cell>
          <cell r="BH23">
            <v>960398</v>
          </cell>
          <cell r="BI23">
            <v>0</v>
          </cell>
          <cell r="BJ23">
            <v>0</v>
          </cell>
          <cell r="BK23">
            <v>960398</v>
          </cell>
          <cell r="BL23" t="str">
            <v>1405-01-001-002</v>
          </cell>
          <cell r="BM23" t="str">
            <v>D</v>
          </cell>
          <cell r="BN23" t="str">
            <v xml:space="preserve">1999                          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</row>
        <row r="24">
          <cell r="A24" t="str">
            <v xml:space="preserve">1405-03-001    </v>
          </cell>
          <cell r="B24" t="str">
            <v>D</v>
          </cell>
          <cell r="C24" t="str">
            <v xml:space="preserve">1996                          </v>
          </cell>
          <cell r="D24">
            <v>1185199.6399999999</v>
          </cell>
          <cell r="E24">
            <v>0</v>
          </cell>
          <cell r="F24">
            <v>0</v>
          </cell>
          <cell r="G24">
            <v>1185199.6399999999</v>
          </cell>
          <cell r="H24" t="str">
            <v xml:space="preserve">1405-03-002    </v>
          </cell>
          <cell r="I24" t="str">
            <v>D</v>
          </cell>
          <cell r="J24" t="str">
            <v xml:space="preserve">1997                          </v>
          </cell>
          <cell r="K24">
            <v>5387.7400000000198</v>
          </cell>
          <cell r="L24">
            <v>0</v>
          </cell>
          <cell r="M24">
            <v>0</v>
          </cell>
          <cell r="N24">
            <v>5387.7400000000198</v>
          </cell>
          <cell r="O24" t="str">
            <v xml:space="preserve">1405-03-002    </v>
          </cell>
          <cell r="P24" t="str">
            <v>D</v>
          </cell>
          <cell r="Q24" t="str">
            <v xml:space="preserve">1997                          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str">
            <v xml:space="preserve">1405-03-002    </v>
          </cell>
          <cell r="W24" t="str">
            <v>D</v>
          </cell>
          <cell r="X24" t="str">
            <v xml:space="preserve">1997                          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 xml:space="preserve">1405-03-002    </v>
          </cell>
          <cell r="AD24" t="str">
            <v>D</v>
          </cell>
          <cell r="AE24" t="str">
            <v xml:space="preserve">1997                          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 xml:space="preserve">1405-03-002    </v>
          </cell>
          <cell r="AK24" t="str">
            <v>D</v>
          </cell>
          <cell r="AL24" t="str">
            <v xml:space="preserve">1997                          </v>
          </cell>
          <cell r="AM24">
            <v>49.79</v>
          </cell>
          <cell r="AN24">
            <v>0</v>
          </cell>
          <cell r="AO24">
            <v>0</v>
          </cell>
          <cell r="AP24">
            <v>49.79</v>
          </cell>
          <cell r="AQ24" t="str">
            <v xml:space="preserve">1405-03-002    </v>
          </cell>
          <cell r="AR24" t="str">
            <v>D</v>
          </cell>
          <cell r="AS24" t="str">
            <v xml:space="preserve">1997                          </v>
          </cell>
          <cell r="AT24">
            <v>7937.82</v>
          </cell>
          <cell r="AU24">
            <v>0</v>
          </cell>
          <cell r="AV24">
            <v>0</v>
          </cell>
          <cell r="AW24">
            <v>7937.82</v>
          </cell>
          <cell r="AX24" t="str">
            <v>1405-01-002-002</v>
          </cell>
          <cell r="AY24" t="str">
            <v>D</v>
          </cell>
          <cell r="AZ24" t="str">
            <v xml:space="preserve">1999                          </v>
          </cell>
          <cell r="BA24">
            <v>2502</v>
          </cell>
          <cell r="BB24">
            <v>0</v>
          </cell>
          <cell r="BC24">
            <v>0</v>
          </cell>
          <cell r="BD24">
            <v>2502</v>
          </cell>
          <cell r="BE24" t="str">
            <v>1405-01-002-002</v>
          </cell>
          <cell r="BF24" t="str">
            <v>D</v>
          </cell>
          <cell r="BG24" t="str">
            <v xml:space="preserve">1997                          </v>
          </cell>
          <cell r="BH24">
            <v>6463265</v>
          </cell>
          <cell r="BI24">
            <v>0</v>
          </cell>
          <cell r="BJ24">
            <v>0</v>
          </cell>
          <cell r="BK24">
            <v>6463265</v>
          </cell>
          <cell r="BL24" t="str">
            <v xml:space="preserve">1405-01-002    </v>
          </cell>
          <cell r="BM24" t="str">
            <v>D</v>
          </cell>
          <cell r="BN24" t="str">
            <v xml:space="preserve">15%                           </v>
          </cell>
          <cell r="BO24">
            <v>35115.370000000003</v>
          </cell>
          <cell r="BP24">
            <v>0</v>
          </cell>
          <cell r="BQ24">
            <v>0</v>
          </cell>
          <cell r="BR24">
            <v>35115.370000000003</v>
          </cell>
        </row>
        <row r="25">
          <cell r="A25" t="str">
            <v xml:space="preserve">1405-03-002    </v>
          </cell>
          <cell r="B25" t="str">
            <v>D</v>
          </cell>
          <cell r="C25" t="str">
            <v xml:space="preserve">1997                          </v>
          </cell>
          <cell r="D25">
            <v>1304508</v>
          </cell>
          <cell r="E25">
            <v>0</v>
          </cell>
          <cell r="F25">
            <v>0</v>
          </cell>
          <cell r="G25">
            <v>1304508</v>
          </cell>
          <cell r="H25" t="str">
            <v xml:space="preserve">1405-03-003    </v>
          </cell>
          <cell r="I25" t="str">
            <v>D</v>
          </cell>
          <cell r="J25" t="str">
            <v xml:space="preserve">1998                          </v>
          </cell>
          <cell r="K25">
            <v>2654223.61</v>
          </cell>
          <cell r="L25">
            <v>0</v>
          </cell>
          <cell r="M25">
            <v>0</v>
          </cell>
          <cell r="N25">
            <v>2654223.61</v>
          </cell>
          <cell r="O25" t="str">
            <v xml:space="preserve">1405-03-003    </v>
          </cell>
          <cell r="P25" t="str">
            <v>D</v>
          </cell>
          <cell r="Q25" t="str">
            <v xml:space="preserve">1998                          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 t="str">
            <v xml:space="preserve">1405-03-003    </v>
          </cell>
          <cell r="W25" t="str">
            <v>D</v>
          </cell>
          <cell r="X25" t="str">
            <v xml:space="preserve">1998                          </v>
          </cell>
          <cell r="Y25">
            <v>105193.55</v>
          </cell>
          <cell r="Z25">
            <v>0</v>
          </cell>
          <cell r="AA25">
            <v>12599</v>
          </cell>
          <cell r="AB25">
            <v>92594.55</v>
          </cell>
          <cell r="AC25" t="str">
            <v xml:space="preserve">1405-03-003    </v>
          </cell>
          <cell r="AD25" t="str">
            <v>D</v>
          </cell>
          <cell r="AE25" t="str">
            <v xml:space="preserve">1998                          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 t="str">
            <v xml:space="preserve">1405-03-003    </v>
          </cell>
          <cell r="AK25" t="str">
            <v>D</v>
          </cell>
          <cell r="AL25" t="str">
            <v xml:space="preserve">1998                          </v>
          </cell>
          <cell r="AM25">
            <v>90.91</v>
          </cell>
          <cell r="AN25">
            <v>0</v>
          </cell>
          <cell r="AO25">
            <v>0</v>
          </cell>
          <cell r="AP25">
            <v>90.91</v>
          </cell>
          <cell r="AQ25" t="str">
            <v xml:space="preserve">1405-03-003    </v>
          </cell>
          <cell r="AR25" t="str">
            <v>D</v>
          </cell>
          <cell r="AS25" t="str">
            <v xml:space="preserve">1998                          </v>
          </cell>
          <cell r="AT25">
            <v>106831.06</v>
          </cell>
          <cell r="AU25">
            <v>0</v>
          </cell>
          <cell r="AV25">
            <v>0</v>
          </cell>
          <cell r="AW25">
            <v>106831.06</v>
          </cell>
          <cell r="AX25" t="str">
            <v>1405-01-002-003</v>
          </cell>
          <cell r="AY25" t="str">
            <v>D</v>
          </cell>
          <cell r="AZ25" t="str">
            <v xml:space="preserve">2000                          </v>
          </cell>
          <cell r="BA25">
            <v>3750</v>
          </cell>
          <cell r="BB25">
            <v>5865</v>
          </cell>
          <cell r="BC25">
            <v>0</v>
          </cell>
          <cell r="BD25">
            <v>9615</v>
          </cell>
          <cell r="BE25" t="str">
            <v>1405-01-002-003</v>
          </cell>
          <cell r="BF25" t="str">
            <v>D</v>
          </cell>
          <cell r="BG25" t="str">
            <v xml:space="preserve">1998                          </v>
          </cell>
          <cell r="BH25">
            <v>8849.09</v>
          </cell>
          <cell r="BI25">
            <v>4335</v>
          </cell>
          <cell r="BJ25">
            <v>0</v>
          </cell>
          <cell r="BK25">
            <v>13184.09</v>
          </cell>
          <cell r="BL25" t="str">
            <v>1405-01-002-001</v>
          </cell>
          <cell r="BM25" t="str">
            <v>D</v>
          </cell>
          <cell r="BN25" t="str">
            <v xml:space="preserve">1998                          </v>
          </cell>
          <cell r="BO25">
            <v>22517.83</v>
          </cell>
          <cell r="BP25">
            <v>0</v>
          </cell>
          <cell r="BQ25">
            <v>0</v>
          </cell>
          <cell r="BR25">
            <v>22517.83</v>
          </cell>
        </row>
        <row r="26">
          <cell r="A26" t="str">
            <v xml:space="preserve">1405-03-003    </v>
          </cell>
          <cell r="B26" t="str">
            <v>D</v>
          </cell>
          <cell r="C26" t="str">
            <v xml:space="preserve">1998                          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 t="str">
            <v xml:space="preserve">1405-04        </v>
          </cell>
          <cell r="I26" t="str">
            <v>D</v>
          </cell>
          <cell r="J26" t="str">
            <v xml:space="preserve">ACTUALIZACION                 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 xml:space="preserve">1405-04        </v>
          </cell>
          <cell r="P26" t="str">
            <v>D</v>
          </cell>
          <cell r="Q26" t="str">
            <v xml:space="preserve">ACTUALIZACION                 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 t="str">
            <v xml:space="preserve">1405-04        </v>
          </cell>
          <cell r="W26" t="str">
            <v>D</v>
          </cell>
          <cell r="X26" t="str">
            <v xml:space="preserve">ACTUALIZACION                 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 xml:space="preserve">1405-04        </v>
          </cell>
          <cell r="AD26" t="str">
            <v>D</v>
          </cell>
          <cell r="AE26" t="str">
            <v xml:space="preserve">ACTUALIZACION                 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 t="str">
            <v xml:space="preserve">1405-04        </v>
          </cell>
          <cell r="AK26" t="str">
            <v>D</v>
          </cell>
          <cell r="AL26" t="str">
            <v xml:space="preserve">ACTUALIZACION                 </v>
          </cell>
          <cell r="AM26">
            <v>137</v>
          </cell>
          <cell r="AN26">
            <v>0</v>
          </cell>
          <cell r="AO26">
            <v>0</v>
          </cell>
          <cell r="AP26">
            <v>137</v>
          </cell>
          <cell r="AQ26" t="str">
            <v xml:space="preserve">1405-04        </v>
          </cell>
          <cell r="AR26" t="str">
            <v>D</v>
          </cell>
          <cell r="AS26" t="str">
            <v xml:space="preserve">ACTUALIZACION                 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 t="str">
            <v xml:space="preserve">1405-01-003    </v>
          </cell>
          <cell r="AY26" t="str">
            <v>D</v>
          </cell>
          <cell r="AZ26" t="str">
            <v xml:space="preserve">1998                          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 t="str">
            <v>1405-01-002-004</v>
          </cell>
          <cell r="BF26" t="str">
            <v>D</v>
          </cell>
          <cell r="BG26" t="str">
            <v xml:space="preserve">1999                          </v>
          </cell>
          <cell r="BH26">
            <v>5317.5</v>
          </cell>
          <cell r="BI26">
            <v>0</v>
          </cell>
          <cell r="BJ26">
            <v>0</v>
          </cell>
          <cell r="BK26">
            <v>5317.5</v>
          </cell>
          <cell r="BL26" t="str">
            <v>1405-01-002-002</v>
          </cell>
          <cell r="BM26" t="str">
            <v>D</v>
          </cell>
          <cell r="BN26" t="str">
            <v xml:space="preserve">1999                          </v>
          </cell>
          <cell r="BO26">
            <v>672.54</v>
          </cell>
          <cell r="BP26">
            <v>0</v>
          </cell>
          <cell r="BQ26">
            <v>0</v>
          </cell>
          <cell r="BR26">
            <v>672.54</v>
          </cell>
        </row>
        <row r="27">
          <cell r="A27" t="str">
            <v xml:space="preserve">1405-03-004    </v>
          </cell>
          <cell r="B27" t="str">
            <v>D</v>
          </cell>
          <cell r="C27" t="str">
            <v xml:space="preserve">1999                          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AJ27" t="str">
            <v xml:space="preserve">1405-05        </v>
          </cell>
          <cell r="AK27" t="str">
            <v>D</v>
          </cell>
          <cell r="AL27" t="str">
            <v xml:space="preserve">PREDIAL                       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X27" t="str">
            <v xml:space="preserve">1405-01-004    </v>
          </cell>
          <cell r="AY27" t="str">
            <v>D</v>
          </cell>
          <cell r="AZ27" t="str">
            <v xml:space="preserve">1997                          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 t="str">
            <v>1405-01-002-005</v>
          </cell>
          <cell r="BF27" t="str">
            <v>D</v>
          </cell>
          <cell r="BG27" t="str">
            <v xml:space="preserve">2000                          </v>
          </cell>
          <cell r="BH27">
            <v>0</v>
          </cell>
          <cell r="BI27">
            <v>15</v>
          </cell>
          <cell r="BJ27">
            <v>0</v>
          </cell>
          <cell r="BK27">
            <v>15</v>
          </cell>
          <cell r="BL27" t="str">
            <v>1405-01-002-003</v>
          </cell>
          <cell r="BM27" t="str">
            <v>D</v>
          </cell>
          <cell r="BN27" t="str">
            <v xml:space="preserve">2000                          </v>
          </cell>
          <cell r="BO27">
            <v>11925</v>
          </cell>
          <cell r="BP27">
            <v>0</v>
          </cell>
          <cell r="BQ27">
            <v>0</v>
          </cell>
          <cell r="BR27">
            <v>11925</v>
          </cell>
        </row>
        <row r="28">
          <cell r="A28" t="str">
            <v xml:space="preserve">1405-04        </v>
          </cell>
          <cell r="B28" t="str">
            <v>D</v>
          </cell>
          <cell r="C28" t="str">
            <v xml:space="preserve">IMPAC A FAVOR                 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 t="str">
            <v xml:space="preserve">1408           </v>
          </cell>
          <cell r="I28" t="str">
            <v>D</v>
          </cell>
          <cell r="J28" t="str">
            <v xml:space="preserve">OTROS DEUDORES                </v>
          </cell>
          <cell r="K28">
            <v>255229.88</v>
          </cell>
          <cell r="L28">
            <v>3629</v>
          </cell>
          <cell r="M28">
            <v>1500</v>
          </cell>
          <cell r="N28">
            <v>257358.88</v>
          </cell>
          <cell r="O28" t="str">
            <v xml:space="preserve">1408           </v>
          </cell>
          <cell r="P28" t="str">
            <v>D</v>
          </cell>
          <cell r="Q28" t="str">
            <v xml:space="preserve">OTROS DEUDORES                </v>
          </cell>
          <cell r="R28">
            <v>0</v>
          </cell>
          <cell r="S28">
            <v>2759.12</v>
          </cell>
          <cell r="T28">
            <v>0</v>
          </cell>
          <cell r="U28">
            <v>2759.12</v>
          </cell>
          <cell r="V28" t="str">
            <v xml:space="preserve">1408           </v>
          </cell>
          <cell r="W28" t="str">
            <v>D</v>
          </cell>
          <cell r="X28" t="str">
            <v xml:space="preserve">OTROS DEUDORES                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 xml:space="preserve">1408           </v>
          </cell>
          <cell r="AD28" t="str">
            <v>D</v>
          </cell>
          <cell r="AE28" t="str">
            <v xml:space="preserve">OTROS DEUDORES                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Q28" t="str">
            <v xml:space="preserve">1408           </v>
          </cell>
          <cell r="AR28" t="str">
            <v>D</v>
          </cell>
          <cell r="AS28" t="str">
            <v xml:space="preserve">OTROS DEUDORES                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 t="str">
            <v xml:space="preserve">1405-02        </v>
          </cell>
          <cell r="AY28" t="str">
            <v>D</v>
          </cell>
          <cell r="AZ28" t="str">
            <v xml:space="preserve">IVA PRORRATEABLE              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 t="str">
            <v xml:space="preserve">1405-01-003    </v>
          </cell>
          <cell r="BF28" t="str">
            <v>D</v>
          </cell>
          <cell r="BG28" t="str">
            <v xml:space="preserve">SALDOS A FAVOR                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 t="str">
            <v xml:space="preserve">1405-02        </v>
          </cell>
          <cell r="BM28" t="str">
            <v>D</v>
          </cell>
          <cell r="BN28" t="str">
            <v xml:space="preserve">I.S.R.                        </v>
          </cell>
          <cell r="BO28">
            <v>956944</v>
          </cell>
          <cell r="BP28">
            <v>0</v>
          </cell>
          <cell r="BQ28">
            <v>0</v>
          </cell>
          <cell r="BR28">
            <v>956944</v>
          </cell>
        </row>
        <row r="29">
          <cell r="A29" t="str">
            <v xml:space="preserve">1405-04-001    </v>
          </cell>
          <cell r="B29" t="str">
            <v>D</v>
          </cell>
          <cell r="C29" t="str">
            <v xml:space="preserve">1999                          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 t="str">
            <v xml:space="preserve">1408-01        </v>
          </cell>
          <cell r="I29" t="str">
            <v>D</v>
          </cell>
          <cell r="J29" t="str">
            <v xml:space="preserve">RENTAS CONSIGNADAS            </v>
          </cell>
          <cell r="K29">
            <v>253729.88</v>
          </cell>
          <cell r="L29">
            <v>0</v>
          </cell>
          <cell r="M29">
            <v>0</v>
          </cell>
          <cell r="N29">
            <v>253729.88</v>
          </cell>
          <cell r="O29" t="str">
            <v xml:space="preserve">1408-01        </v>
          </cell>
          <cell r="P29" t="str">
            <v>D</v>
          </cell>
          <cell r="Q29" t="str">
            <v xml:space="preserve">RENTAS CONSIGNADAS            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str">
            <v xml:space="preserve">1408-01        </v>
          </cell>
          <cell r="W29" t="str">
            <v>D</v>
          </cell>
          <cell r="X29" t="str">
            <v xml:space="preserve">RENTAS CONSIGNADAS            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 xml:space="preserve">1408-01        </v>
          </cell>
          <cell r="AD29" t="str">
            <v>D</v>
          </cell>
          <cell r="AE29" t="str">
            <v xml:space="preserve">RENTAS CONSIGNADAS            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 t="str">
            <v xml:space="preserve">1408           </v>
          </cell>
          <cell r="AK29" t="str">
            <v>D</v>
          </cell>
          <cell r="AL29" t="str">
            <v xml:space="preserve">OTROS DEUDORES                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 t="str">
            <v xml:space="preserve">1408-01        </v>
          </cell>
          <cell r="AR29" t="str">
            <v>D</v>
          </cell>
          <cell r="AS29" t="str">
            <v xml:space="preserve">RENTAS CONSIGNADAS            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 t="str">
            <v xml:space="preserve">1405-02-001    </v>
          </cell>
          <cell r="AY29" t="str">
            <v>D</v>
          </cell>
          <cell r="AZ29" t="str">
            <v xml:space="preserve">15%                           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 t="str">
            <v xml:space="preserve">1405-02        </v>
          </cell>
          <cell r="BF29" t="str">
            <v>D</v>
          </cell>
          <cell r="BG29" t="str">
            <v xml:space="preserve">IMPAC                         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 t="str">
            <v xml:space="preserve">1405-02-001    </v>
          </cell>
          <cell r="BM29" t="str">
            <v>D</v>
          </cell>
          <cell r="BN29" t="str">
            <v xml:space="preserve">1997                          </v>
          </cell>
          <cell r="BO29">
            <v>953362</v>
          </cell>
          <cell r="BP29">
            <v>0</v>
          </cell>
          <cell r="BQ29">
            <v>0</v>
          </cell>
          <cell r="BR29">
            <v>953362</v>
          </cell>
        </row>
        <row r="30">
          <cell r="A30" t="str">
            <v xml:space="preserve">1405-99        </v>
          </cell>
          <cell r="B30" t="str">
            <v>D</v>
          </cell>
          <cell r="C30" t="str">
            <v xml:space="preserve">ACTUALIZACION                 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 t="str">
            <v xml:space="preserve">1408-01-001    </v>
          </cell>
          <cell r="I30" t="str">
            <v>D</v>
          </cell>
          <cell r="J30" t="str">
            <v xml:space="preserve">AURORA A. VIUDA DE GOMEZ      </v>
          </cell>
          <cell r="K30">
            <v>55000</v>
          </cell>
          <cell r="L30">
            <v>0</v>
          </cell>
          <cell r="M30">
            <v>0</v>
          </cell>
          <cell r="N30">
            <v>55000</v>
          </cell>
          <cell r="O30" t="str">
            <v xml:space="preserve">1408-01-001    </v>
          </cell>
          <cell r="P30" t="str">
            <v>D</v>
          </cell>
          <cell r="Q30" t="str">
            <v xml:space="preserve">AURORA A. VIUDA DE GOMEZ      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str">
            <v xml:space="preserve">1408-01-001    </v>
          </cell>
          <cell r="W30" t="str">
            <v>D</v>
          </cell>
          <cell r="X30" t="str">
            <v xml:space="preserve">AURORA A. VIUDA DE GOMEZ      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 xml:space="preserve">1408-01-001    </v>
          </cell>
          <cell r="AD30" t="str">
            <v>D</v>
          </cell>
          <cell r="AE30" t="str">
            <v xml:space="preserve">AURORA A. VIUDA DE GOMEZ      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 xml:space="preserve">1408-01        </v>
          </cell>
          <cell r="AK30" t="str">
            <v>D</v>
          </cell>
          <cell r="AL30" t="str">
            <v xml:space="preserve">RENTAS CONSIGNADAS            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 t="str">
            <v xml:space="preserve">1408-01-001    </v>
          </cell>
          <cell r="AR30" t="str">
            <v>D</v>
          </cell>
          <cell r="AS30" t="str">
            <v xml:space="preserve">AURORA A. VIUDA DE GOMEZ      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 t="str">
            <v>1405-02-001-001</v>
          </cell>
          <cell r="AY30" t="str">
            <v>D</v>
          </cell>
          <cell r="AZ30" t="str">
            <v xml:space="preserve">EJERCICIOS ANTERIORES         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 t="str">
            <v xml:space="preserve">1405-02-001    </v>
          </cell>
          <cell r="BF30" t="str">
            <v>D</v>
          </cell>
          <cell r="BG30" t="str">
            <v xml:space="preserve">1997                          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 t="str">
            <v xml:space="preserve">1405-02-002    </v>
          </cell>
          <cell r="BM30" t="str">
            <v>D</v>
          </cell>
          <cell r="BN30" t="str">
            <v xml:space="preserve">1998                          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</row>
        <row r="31">
          <cell r="H31" t="str">
            <v xml:space="preserve">1408-01-002    </v>
          </cell>
          <cell r="I31" t="str">
            <v>D</v>
          </cell>
          <cell r="J31" t="str">
            <v xml:space="preserve">FERMIN AGUILERA CAMPOS        </v>
          </cell>
          <cell r="K31">
            <v>58500</v>
          </cell>
          <cell r="L31">
            <v>0</v>
          </cell>
          <cell r="M31">
            <v>0</v>
          </cell>
          <cell r="N31">
            <v>58500</v>
          </cell>
          <cell r="O31" t="str">
            <v xml:space="preserve">1408-01-002    </v>
          </cell>
          <cell r="P31" t="str">
            <v>D</v>
          </cell>
          <cell r="Q31" t="str">
            <v xml:space="preserve">FERMIN AGUILERA CAMPOS        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 t="str">
            <v xml:space="preserve">1408-01-002    </v>
          </cell>
          <cell r="W31" t="str">
            <v>D</v>
          </cell>
          <cell r="X31" t="str">
            <v xml:space="preserve">FERMIN AGUILERA CAMPOS        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 xml:space="preserve">1408-01-002    </v>
          </cell>
          <cell r="AD31" t="str">
            <v>D</v>
          </cell>
          <cell r="AE31" t="str">
            <v xml:space="preserve">FERMIN AGUILERA CAMPOS        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 xml:space="preserve">1408-01-001    </v>
          </cell>
          <cell r="AK31" t="str">
            <v>D</v>
          </cell>
          <cell r="AL31" t="str">
            <v xml:space="preserve">AURORA A. VIUDA DE GOMEZ      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 t="str">
            <v xml:space="preserve">1408-01-002    </v>
          </cell>
          <cell r="AR31" t="str">
            <v>D</v>
          </cell>
          <cell r="AS31" t="str">
            <v xml:space="preserve">FERMIN AGUILERA CAMPOS        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 t="str">
            <v>1405-02-001-002</v>
          </cell>
          <cell r="AY31" t="str">
            <v>D</v>
          </cell>
          <cell r="AZ31" t="str">
            <v xml:space="preserve">1999                          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 t="str">
            <v xml:space="preserve">1405-02-002    </v>
          </cell>
          <cell r="BF31" t="str">
            <v>D</v>
          </cell>
          <cell r="BG31" t="str">
            <v xml:space="preserve">1998                          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 t="str">
            <v xml:space="preserve">1405-02-003    </v>
          </cell>
          <cell r="BM31" t="str">
            <v>D</v>
          </cell>
          <cell r="BN31" t="str">
            <v xml:space="preserve">1999                          </v>
          </cell>
          <cell r="BO31">
            <v>3582</v>
          </cell>
          <cell r="BP31">
            <v>0</v>
          </cell>
          <cell r="BQ31">
            <v>0</v>
          </cell>
          <cell r="BR31">
            <v>3582</v>
          </cell>
        </row>
        <row r="32">
          <cell r="A32" t="str">
            <v xml:space="preserve">1408           </v>
          </cell>
          <cell r="B32" t="str">
            <v>D</v>
          </cell>
          <cell r="C32" t="str">
            <v xml:space="preserve">OTROS DEUDORES                </v>
          </cell>
          <cell r="D32">
            <v>2876656.82</v>
          </cell>
          <cell r="E32">
            <v>87009</v>
          </cell>
          <cell r="F32">
            <v>81169</v>
          </cell>
          <cell r="G32">
            <v>2882496.82</v>
          </cell>
          <cell r="H32" t="str">
            <v xml:space="preserve">1408-01-003    </v>
          </cell>
          <cell r="I32" t="str">
            <v>D</v>
          </cell>
          <cell r="J32" t="str">
            <v xml:space="preserve">JOSE ARAUJO OLVERA            </v>
          </cell>
          <cell r="K32">
            <v>74752</v>
          </cell>
          <cell r="L32">
            <v>0</v>
          </cell>
          <cell r="M32">
            <v>0</v>
          </cell>
          <cell r="N32">
            <v>74752</v>
          </cell>
          <cell r="O32" t="str">
            <v xml:space="preserve">1408-01-003    </v>
          </cell>
          <cell r="P32" t="str">
            <v>D</v>
          </cell>
          <cell r="Q32" t="str">
            <v xml:space="preserve">JOSE ARAUJO OLVERA            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 t="str">
            <v xml:space="preserve">1408-01-003    </v>
          </cell>
          <cell r="W32" t="str">
            <v>D</v>
          </cell>
          <cell r="X32" t="str">
            <v xml:space="preserve">JOSE ARAUJO OLVERA            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 xml:space="preserve">1408-01-003    </v>
          </cell>
          <cell r="AD32" t="str">
            <v>D</v>
          </cell>
          <cell r="AE32" t="str">
            <v xml:space="preserve">JOSE ARAUJO OLVERA            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 t="str">
            <v xml:space="preserve">1408-01-002    </v>
          </cell>
          <cell r="AK32" t="str">
            <v>D</v>
          </cell>
          <cell r="AL32" t="str">
            <v xml:space="preserve">FERMIN AGUILERA CAMPOS        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 t="str">
            <v xml:space="preserve">1408-01-003    </v>
          </cell>
          <cell r="AR32" t="str">
            <v>D</v>
          </cell>
          <cell r="AS32" t="str">
            <v xml:space="preserve">JOSE ARAUJO OLVERA            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 t="str">
            <v xml:space="preserve">1405-03        </v>
          </cell>
          <cell r="AY32" t="str">
            <v>D</v>
          </cell>
          <cell r="AZ32" t="str">
            <v xml:space="preserve">I.S.R. A FAVOR                </v>
          </cell>
          <cell r="BA32">
            <v>1760811.14</v>
          </cell>
          <cell r="BB32">
            <v>0</v>
          </cell>
          <cell r="BC32">
            <v>0</v>
          </cell>
          <cell r="BD32">
            <v>1760811.14</v>
          </cell>
          <cell r="BE32" t="str">
            <v xml:space="preserve">1405-03        </v>
          </cell>
          <cell r="BF32" t="str">
            <v>D</v>
          </cell>
          <cell r="BG32" t="str">
            <v xml:space="preserve">I.S.R. A FAVOR                </v>
          </cell>
          <cell r="BH32">
            <v>1587.03</v>
          </cell>
          <cell r="BI32">
            <v>0</v>
          </cell>
          <cell r="BJ32">
            <v>0</v>
          </cell>
          <cell r="BK32">
            <v>1587.03</v>
          </cell>
          <cell r="BL32" t="str">
            <v xml:space="preserve">1405-03        </v>
          </cell>
          <cell r="BM32" t="str">
            <v>D</v>
          </cell>
          <cell r="BN32" t="str">
            <v xml:space="preserve">I.S.R. A FAVOR                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</row>
        <row r="33">
          <cell r="A33" t="str">
            <v xml:space="preserve">1408-01        </v>
          </cell>
          <cell r="B33" t="str">
            <v>D</v>
          </cell>
          <cell r="C33" t="str">
            <v xml:space="preserve">RENTAS CONSIGNADAS            </v>
          </cell>
          <cell r="D33">
            <v>2778000</v>
          </cell>
          <cell r="E33">
            <v>49500</v>
          </cell>
          <cell r="F33">
            <v>0</v>
          </cell>
          <cell r="G33">
            <v>2827500</v>
          </cell>
          <cell r="H33" t="str">
            <v xml:space="preserve">1408-01-004    </v>
          </cell>
          <cell r="I33" t="str">
            <v>D</v>
          </cell>
          <cell r="J33" t="str">
            <v xml:space="preserve">TOMAS J. OBRADOR CAPELLINI    </v>
          </cell>
          <cell r="K33">
            <v>65477.88</v>
          </cell>
          <cell r="L33">
            <v>0</v>
          </cell>
          <cell r="M33">
            <v>0</v>
          </cell>
          <cell r="N33">
            <v>65477.88</v>
          </cell>
          <cell r="O33" t="str">
            <v xml:space="preserve">1408-01-004    </v>
          </cell>
          <cell r="P33" t="str">
            <v>D</v>
          </cell>
          <cell r="Q33" t="str">
            <v xml:space="preserve">TOMAS J. OBRADOR CAPELLINI    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str">
            <v xml:space="preserve">1408-01-004    </v>
          </cell>
          <cell r="W33" t="str">
            <v>D</v>
          </cell>
          <cell r="X33" t="str">
            <v xml:space="preserve">TOMAS J. OBRADOR CAPELLINI    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 xml:space="preserve">1408-01-004    </v>
          </cell>
          <cell r="AD33" t="str">
            <v>D</v>
          </cell>
          <cell r="AE33" t="str">
            <v xml:space="preserve">TOMAS J. OBRADOR CAPELLINI    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 xml:space="preserve">1408-01-003    </v>
          </cell>
          <cell r="AK33" t="str">
            <v>D</v>
          </cell>
          <cell r="AL33" t="str">
            <v xml:space="preserve">JOSE ARAUJO OLVERA            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 t="str">
            <v xml:space="preserve">1408-01-004    </v>
          </cell>
          <cell r="AR33" t="str">
            <v>D</v>
          </cell>
          <cell r="AS33" t="str">
            <v xml:space="preserve">TOMAS J. OBRADOR CAPELLINI    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 t="str">
            <v xml:space="preserve">1405-03-001    </v>
          </cell>
          <cell r="AY33" t="str">
            <v>D</v>
          </cell>
          <cell r="AZ33" t="str">
            <v xml:space="preserve">1997                          </v>
          </cell>
          <cell r="BA33">
            <v>1393231</v>
          </cell>
          <cell r="BB33">
            <v>0</v>
          </cell>
          <cell r="BC33">
            <v>0</v>
          </cell>
          <cell r="BD33">
            <v>1393231</v>
          </cell>
          <cell r="BE33" t="str">
            <v xml:space="preserve">1405-03-004    </v>
          </cell>
          <cell r="BF33" t="str">
            <v>D</v>
          </cell>
          <cell r="BG33" t="str">
            <v xml:space="preserve">1999                          </v>
          </cell>
          <cell r="BH33">
            <v>1587.03</v>
          </cell>
          <cell r="BI33">
            <v>0</v>
          </cell>
          <cell r="BJ33">
            <v>0</v>
          </cell>
          <cell r="BK33">
            <v>1587.03</v>
          </cell>
          <cell r="BL33" t="str">
            <v xml:space="preserve">1405-03-004    </v>
          </cell>
          <cell r="BM33" t="str">
            <v>D</v>
          </cell>
          <cell r="BN33" t="str">
            <v xml:space="preserve">1999                          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</row>
        <row r="34">
          <cell r="A34" t="str">
            <v xml:space="preserve">1408-01-001    </v>
          </cell>
          <cell r="B34" t="str">
            <v>D</v>
          </cell>
          <cell r="C34" t="str">
            <v xml:space="preserve">CARLOS IZQUIERDO PEREZ        </v>
          </cell>
          <cell r="D34">
            <v>2520000</v>
          </cell>
          <cell r="E34">
            <v>45000</v>
          </cell>
          <cell r="F34">
            <v>0</v>
          </cell>
          <cell r="G34">
            <v>2565000</v>
          </cell>
          <cell r="H34" t="str">
            <v xml:space="preserve">1408-01-005    </v>
          </cell>
          <cell r="I34" t="str">
            <v>D</v>
          </cell>
          <cell r="J34" t="str">
            <v xml:space="preserve">SOLRAC, S.A. DE C.V.          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 t="str">
            <v xml:space="preserve">1408-01-005    </v>
          </cell>
          <cell r="P34" t="str">
            <v>D</v>
          </cell>
          <cell r="Q34" t="str">
            <v xml:space="preserve">SOLRAC, S.A. DE C.V.          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 t="str">
            <v xml:space="preserve">1408-01-005    </v>
          </cell>
          <cell r="W34" t="str">
            <v>D</v>
          </cell>
          <cell r="X34" t="str">
            <v xml:space="preserve">SOLRAC, S.A. DE C.V.          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 xml:space="preserve">1408-01-005    </v>
          </cell>
          <cell r="AD34" t="str">
            <v>D</v>
          </cell>
          <cell r="AE34" t="str">
            <v xml:space="preserve">SOLRAC, S.A. DE C.V.          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 xml:space="preserve">1408-01-004    </v>
          </cell>
          <cell r="AK34" t="str">
            <v>D</v>
          </cell>
          <cell r="AL34" t="str">
            <v xml:space="preserve">TOMAS J. OBRADOR CAPELLINI    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 t="str">
            <v xml:space="preserve">1408-01-005    </v>
          </cell>
          <cell r="AR34" t="str">
            <v>D</v>
          </cell>
          <cell r="AS34" t="str">
            <v xml:space="preserve">SOLRAC, S.A. DE C.V.          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 t="str">
            <v xml:space="preserve">1405-03-002    </v>
          </cell>
          <cell r="AY34" t="str">
            <v>D</v>
          </cell>
          <cell r="AZ34" t="str">
            <v xml:space="preserve">1998                          </v>
          </cell>
          <cell r="BA34">
            <v>218058</v>
          </cell>
          <cell r="BB34">
            <v>0</v>
          </cell>
          <cell r="BC34">
            <v>0</v>
          </cell>
          <cell r="BD34">
            <v>218058</v>
          </cell>
          <cell r="BL34" t="str">
            <v xml:space="preserve">1405-04        </v>
          </cell>
          <cell r="BM34" t="str">
            <v>D</v>
          </cell>
          <cell r="BN34" t="str">
            <v xml:space="preserve">IMPAC A FAVOR                 </v>
          </cell>
          <cell r="BO34">
            <v>28170</v>
          </cell>
          <cell r="BP34">
            <v>0</v>
          </cell>
          <cell r="BQ34">
            <v>0</v>
          </cell>
          <cell r="BR34">
            <v>28170</v>
          </cell>
        </row>
        <row r="35">
          <cell r="A35" t="str">
            <v xml:space="preserve">1408-01-002    </v>
          </cell>
          <cell r="B35" t="str">
            <v>D</v>
          </cell>
          <cell r="C35" t="str">
            <v xml:space="preserve">CLAUDIO CESAR MENDOZA QUIROZ  </v>
          </cell>
          <cell r="D35">
            <v>153000</v>
          </cell>
          <cell r="E35">
            <v>4500</v>
          </cell>
          <cell r="F35">
            <v>0</v>
          </cell>
          <cell r="G35">
            <v>157500</v>
          </cell>
          <cell r="H35" t="str">
            <v xml:space="preserve">1408-02        </v>
          </cell>
          <cell r="I35" t="str">
            <v>D</v>
          </cell>
          <cell r="J35" t="str">
            <v xml:space="preserve">DIVERSAS CIAS. DEL GRUPO      </v>
          </cell>
          <cell r="K35">
            <v>0</v>
          </cell>
          <cell r="L35">
            <v>3629</v>
          </cell>
          <cell r="M35">
            <v>0</v>
          </cell>
          <cell r="N35">
            <v>3629</v>
          </cell>
          <cell r="O35" t="str">
            <v xml:space="preserve">1408-02        </v>
          </cell>
          <cell r="P35" t="str">
            <v>D</v>
          </cell>
          <cell r="Q35" t="str">
            <v xml:space="preserve">DIVERSAS CIAS. DEL GRUPO      </v>
          </cell>
          <cell r="R35">
            <v>0</v>
          </cell>
          <cell r="S35">
            <v>2759.12</v>
          </cell>
          <cell r="T35">
            <v>0</v>
          </cell>
          <cell r="U35">
            <v>2759.12</v>
          </cell>
          <cell r="V35" t="str">
            <v xml:space="preserve">1408-02        </v>
          </cell>
          <cell r="W35" t="str">
            <v>D</v>
          </cell>
          <cell r="X35" t="str">
            <v xml:space="preserve">DIVERSAS CIAS. DEL GRUPO      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 xml:space="preserve">1408-02        </v>
          </cell>
          <cell r="AD35" t="str">
            <v>D</v>
          </cell>
          <cell r="AE35" t="str">
            <v xml:space="preserve">DIVERSAS CIAS. DEL GRUPO      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 t="str">
            <v xml:space="preserve">1408-01-005    </v>
          </cell>
          <cell r="AK35" t="str">
            <v>D</v>
          </cell>
          <cell r="AL35" t="str">
            <v xml:space="preserve">SOLRAC, S.A. DE C.V.          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 t="str">
            <v xml:space="preserve">1408-02        </v>
          </cell>
          <cell r="AR35" t="str">
            <v>D</v>
          </cell>
          <cell r="AS35" t="str">
            <v xml:space="preserve">DIVERSAS CIAS. DEL GRUPO      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 t="str">
            <v xml:space="preserve">1405-03-003    </v>
          </cell>
          <cell r="AY35" t="str">
            <v>D</v>
          </cell>
          <cell r="AZ35" t="str">
            <v xml:space="preserve">1999                          </v>
          </cell>
          <cell r="BA35">
            <v>149522.14000000001</v>
          </cell>
          <cell r="BB35">
            <v>0</v>
          </cell>
          <cell r="BC35">
            <v>0</v>
          </cell>
          <cell r="BD35">
            <v>149522.14000000001</v>
          </cell>
          <cell r="BE35" t="str">
            <v xml:space="preserve">1408           </v>
          </cell>
          <cell r="BF35" t="str">
            <v>D</v>
          </cell>
          <cell r="BG35" t="str">
            <v xml:space="preserve">OTROS DEUDORES                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 t="str">
            <v xml:space="preserve">1405-04-001    </v>
          </cell>
          <cell r="BM35" t="str">
            <v>D</v>
          </cell>
          <cell r="BN35" t="str">
            <v xml:space="preserve">1999                          </v>
          </cell>
          <cell r="BO35">
            <v>28170</v>
          </cell>
          <cell r="BP35">
            <v>0</v>
          </cell>
          <cell r="BQ35">
            <v>0</v>
          </cell>
          <cell r="BR35">
            <v>28170</v>
          </cell>
        </row>
        <row r="36">
          <cell r="A36" t="str">
            <v xml:space="preserve">1408-01-003    </v>
          </cell>
          <cell r="B36" t="str">
            <v>D</v>
          </cell>
          <cell r="C36" t="str">
            <v>EMPRESAS QUANTUM, S.A. DE C.V.</v>
          </cell>
          <cell r="D36">
            <v>105000</v>
          </cell>
          <cell r="E36">
            <v>0</v>
          </cell>
          <cell r="F36">
            <v>0</v>
          </cell>
          <cell r="G36">
            <v>105000</v>
          </cell>
          <cell r="H36" t="str">
            <v xml:space="preserve">1408-02-001    </v>
          </cell>
          <cell r="I36" t="str">
            <v>D</v>
          </cell>
          <cell r="J36" t="str">
            <v xml:space="preserve">BANCRECER, S.A.               </v>
          </cell>
          <cell r="K36">
            <v>0</v>
          </cell>
          <cell r="L36">
            <v>3629</v>
          </cell>
          <cell r="M36">
            <v>0</v>
          </cell>
          <cell r="N36">
            <v>3629</v>
          </cell>
          <cell r="O36" t="str">
            <v xml:space="preserve">1408-02-001    </v>
          </cell>
          <cell r="P36" t="str">
            <v>D</v>
          </cell>
          <cell r="Q36" t="str">
            <v xml:space="preserve">BANCRECER, S.A.               </v>
          </cell>
          <cell r="R36">
            <v>0</v>
          </cell>
          <cell r="S36">
            <v>2759.12</v>
          </cell>
          <cell r="T36">
            <v>0</v>
          </cell>
          <cell r="U36">
            <v>2759.12</v>
          </cell>
          <cell r="V36" t="str">
            <v xml:space="preserve">1408-02-001    </v>
          </cell>
          <cell r="W36" t="str">
            <v>D</v>
          </cell>
          <cell r="X36" t="str">
            <v xml:space="preserve">BANCRECER, S.A.               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 xml:space="preserve">1408-02-001    </v>
          </cell>
          <cell r="AD36" t="str">
            <v>D</v>
          </cell>
          <cell r="AE36" t="str">
            <v xml:space="preserve">BANCRECER, S.A.               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 xml:space="preserve">1408-02        </v>
          </cell>
          <cell r="AK36" t="str">
            <v>D</v>
          </cell>
          <cell r="AL36" t="str">
            <v xml:space="preserve">DIVERSAS CIAS. DEL GRUPO      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 t="str">
            <v xml:space="preserve">1408-02-001    </v>
          </cell>
          <cell r="AR36" t="str">
            <v>D</v>
          </cell>
          <cell r="AS36" t="str">
            <v xml:space="preserve">BANCRECER, S.A.               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 t="str">
            <v xml:space="preserve">1405-04        </v>
          </cell>
          <cell r="AY36" t="str">
            <v>D</v>
          </cell>
          <cell r="AZ36" t="str">
            <v xml:space="preserve">IMPAC A FAVOR                 </v>
          </cell>
          <cell r="BA36">
            <v>1055134</v>
          </cell>
          <cell r="BB36">
            <v>0</v>
          </cell>
          <cell r="BC36">
            <v>0</v>
          </cell>
          <cell r="BD36">
            <v>1055134</v>
          </cell>
          <cell r="BE36" t="str">
            <v xml:space="preserve">1408-01        </v>
          </cell>
          <cell r="BF36" t="str">
            <v>D</v>
          </cell>
          <cell r="BG36" t="str">
            <v xml:space="preserve">DIVERSAS CIAS DEL GRUPO       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</row>
        <row r="37">
          <cell r="A37" t="str">
            <v xml:space="preserve">1408-01-004    </v>
          </cell>
          <cell r="B37" t="str">
            <v>D</v>
          </cell>
          <cell r="C37" t="str">
            <v xml:space="preserve">LUZ GUEMES SAN ROMAN          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 t="str">
            <v xml:space="preserve">1408-02-002    </v>
          </cell>
          <cell r="I37" t="str">
            <v>D</v>
          </cell>
          <cell r="J37" t="str">
            <v xml:space="preserve">DRESDNER, S.A. DE C.V.        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 t="str">
            <v xml:space="preserve">1408-03        </v>
          </cell>
          <cell r="P37" t="str">
            <v>D</v>
          </cell>
          <cell r="Q37" t="str">
            <v xml:space="preserve">OTRAS CIAS. DEL GRUPO         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 t="str">
            <v xml:space="preserve">1408-03        </v>
          </cell>
          <cell r="W37" t="str">
            <v>D</v>
          </cell>
          <cell r="X37" t="str">
            <v xml:space="preserve">OTRAS CIAS. DEL GRUPO         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 xml:space="preserve">1408-03        </v>
          </cell>
          <cell r="AD37" t="str">
            <v>D</v>
          </cell>
          <cell r="AE37" t="str">
            <v xml:space="preserve">OTRAS CIAS. DEL GRUPO         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 xml:space="preserve">1408-02-001    </v>
          </cell>
          <cell r="AK37" t="str">
            <v>D</v>
          </cell>
          <cell r="AL37" t="str">
            <v xml:space="preserve">BANCRECER, S.A.               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 t="str">
            <v xml:space="preserve">1408-03        </v>
          </cell>
          <cell r="AR37" t="str">
            <v>D</v>
          </cell>
          <cell r="AS37" t="str">
            <v xml:space="preserve">OTRAS CIAS. DEL GRUPO         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 t="str">
            <v xml:space="preserve">1405-04-001    </v>
          </cell>
          <cell r="AY37" t="str">
            <v>D</v>
          </cell>
          <cell r="AZ37" t="str">
            <v xml:space="preserve">1999                          </v>
          </cell>
          <cell r="BA37">
            <v>1055134</v>
          </cell>
          <cell r="BB37">
            <v>0</v>
          </cell>
          <cell r="BC37">
            <v>0</v>
          </cell>
          <cell r="BD37">
            <v>1055134</v>
          </cell>
          <cell r="BE37" t="str">
            <v xml:space="preserve">1408-01-001    </v>
          </cell>
          <cell r="BF37" t="str">
            <v>D</v>
          </cell>
          <cell r="BG37" t="str">
            <v>CORPORACION DE SERV. FINANC.,S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 t="str">
            <v xml:space="preserve">1408           </v>
          </cell>
          <cell r="BM37" t="str">
            <v>D</v>
          </cell>
          <cell r="BN37" t="str">
            <v xml:space="preserve">OTROS DEUDORES                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</row>
        <row r="38">
          <cell r="A38" t="str">
            <v xml:space="preserve">1408-02        </v>
          </cell>
          <cell r="B38" t="str">
            <v>D</v>
          </cell>
          <cell r="C38" t="str">
            <v xml:space="preserve">DIVERSAS CIAS. DEL GRUPO      </v>
          </cell>
          <cell r="D38">
            <v>46094</v>
          </cell>
          <cell r="E38">
            <v>37509</v>
          </cell>
          <cell r="F38">
            <v>46094</v>
          </cell>
          <cell r="G38">
            <v>37509</v>
          </cell>
          <cell r="H38" t="str">
            <v xml:space="preserve">1408-03        </v>
          </cell>
          <cell r="I38" t="str">
            <v>D</v>
          </cell>
          <cell r="J38" t="str">
            <v xml:space="preserve">OTRAS CIAS. DEL GRUPO         </v>
          </cell>
          <cell r="K38">
            <v>1500</v>
          </cell>
          <cell r="L38">
            <v>0</v>
          </cell>
          <cell r="M38">
            <v>1500</v>
          </cell>
          <cell r="N38">
            <v>0</v>
          </cell>
          <cell r="O38" t="str">
            <v xml:space="preserve">1408-03-001    </v>
          </cell>
          <cell r="P38" t="str">
            <v>D</v>
          </cell>
          <cell r="Q38" t="str">
            <v xml:space="preserve">S.H.C.P.                      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str">
            <v xml:space="preserve">1408-03-001    </v>
          </cell>
          <cell r="W38" t="str">
            <v>D</v>
          </cell>
          <cell r="X38" t="str">
            <v xml:space="preserve">S.H.C.P.                      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 xml:space="preserve">1408-03-001    </v>
          </cell>
          <cell r="AD38" t="str">
            <v>D</v>
          </cell>
          <cell r="AE38" t="str">
            <v xml:space="preserve">S.H.C.P.                      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 xml:space="preserve">1408-03        </v>
          </cell>
          <cell r="AK38" t="str">
            <v>D</v>
          </cell>
          <cell r="AL38" t="str">
            <v xml:space="preserve">OTRAS CIAS. DEL GRUPO         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 t="str">
            <v xml:space="preserve">1408-03-001    </v>
          </cell>
          <cell r="AR38" t="str">
            <v>D</v>
          </cell>
          <cell r="AS38" t="str">
            <v xml:space="preserve">S.H.C.P.                      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BE38" t="str">
            <v xml:space="preserve">1408-01-002    </v>
          </cell>
          <cell r="BF38" t="str">
            <v>D</v>
          </cell>
          <cell r="BG38" t="str">
            <v xml:space="preserve">DIVERSOS                      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 t="str">
            <v xml:space="preserve">1408-01        </v>
          </cell>
          <cell r="BM38" t="str">
            <v>D</v>
          </cell>
          <cell r="BN38" t="str">
            <v xml:space="preserve">DIVERSAS CIAS DEL GRUPO       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</row>
        <row r="39">
          <cell r="A39" t="str">
            <v xml:space="preserve">1408-02-001    </v>
          </cell>
          <cell r="B39" t="str">
            <v>D</v>
          </cell>
          <cell r="C39" t="str">
            <v xml:space="preserve">BANCRECER, S.A.               </v>
          </cell>
          <cell r="D39">
            <v>46094</v>
          </cell>
          <cell r="E39">
            <v>37509</v>
          </cell>
          <cell r="F39">
            <v>46094</v>
          </cell>
          <cell r="G39">
            <v>37509</v>
          </cell>
          <cell r="H39" t="str">
            <v xml:space="preserve">1408-03-001    </v>
          </cell>
          <cell r="I39" t="str">
            <v>D</v>
          </cell>
          <cell r="J39" t="str">
            <v xml:space="preserve">S.H.C.P.                      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 xml:space="preserve">1408-03-002    </v>
          </cell>
          <cell r="P39" t="str">
            <v>D</v>
          </cell>
          <cell r="Q39" t="str">
            <v xml:space="preserve">BUFETE RIVA PALACIO MARQUEZ   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str">
            <v xml:space="preserve">1408-03-002    </v>
          </cell>
          <cell r="W39" t="str">
            <v>D</v>
          </cell>
          <cell r="X39" t="str">
            <v xml:space="preserve">BUFETE RIVA PALACIO MARQUEZ   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 xml:space="preserve">1408-03-002    </v>
          </cell>
          <cell r="AD39" t="str">
            <v>D</v>
          </cell>
          <cell r="AE39" t="str">
            <v xml:space="preserve">BUFETE RIVA PALACIO MARQUEZ   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 xml:space="preserve">1408-03-001    </v>
          </cell>
          <cell r="AK39" t="str">
            <v>D</v>
          </cell>
          <cell r="AL39" t="str">
            <v xml:space="preserve">S.H.C.P.                      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 t="str">
            <v xml:space="preserve">1408-03-002    </v>
          </cell>
          <cell r="AR39" t="str">
            <v>D</v>
          </cell>
          <cell r="AS39" t="str">
            <v xml:space="preserve">BUFETE RIVA PALACIO MARQUEZ   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 t="str">
            <v xml:space="preserve">1408           </v>
          </cell>
          <cell r="AY39" t="str">
            <v>D</v>
          </cell>
          <cell r="AZ39" t="str">
            <v xml:space="preserve">OTROS DEUDORES                </v>
          </cell>
          <cell r="BA39">
            <v>937978</v>
          </cell>
          <cell r="BB39">
            <v>0</v>
          </cell>
          <cell r="BC39">
            <v>0</v>
          </cell>
          <cell r="BD39">
            <v>937978</v>
          </cell>
          <cell r="BE39" t="str">
            <v xml:space="preserve">1408-04        </v>
          </cell>
          <cell r="BF39" t="str">
            <v>D</v>
          </cell>
          <cell r="BG39" t="str">
            <v xml:space="preserve">CAJEROS AUTOMATICOS           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 t="str">
            <v xml:space="preserve">1408-01-001    </v>
          </cell>
          <cell r="BM39" t="str">
            <v>D</v>
          </cell>
          <cell r="BN39" t="str">
            <v>CORPORACION DE SERV. FINANC.,S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</row>
        <row r="40">
          <cell r="A40" t="str">
            <v xml:space="preserve">1408-03        </v>
          </cell>
          <cell r="B40" t="str">
            <v>D</v>
          </cell>
          <cell r="C40" t="str">
            <v xml:space="preserve">OTRAS CIAS. DEL GRUPO         </v>
          </cell>
          <cell r="D40">
            <v>52562.82</v>
          </cell>
          <cell r="E40">
            <v>0</v>
          </cell>
          <cell r="F40">
            <v>35075</v>
          </cell>
          <cell r="G40">
            <v>17487.82</v>
          </cell>
          <cell r="H40" t="str">
            <v xml:space="preserve">1408-03-002    </v>
          </cell>
          <cell r="I40" t="str">
            <v>D</v>
          </cell>
          <cell r="J40" t="str">
            <v xml:space="preserve">BUFETE RIVA PALACIO MARQUEZ   </v>
          </cell>
          <cell r="K40">
            <v>1500</v>
          </cell>
          <cell r="L40">
            <v>0</v>
          </cell>
          <cell r="M40">
            <v>1500</v>
          </cell>
          <cell r="N40">
            <v>0</v>
          </cell>
          <cell r="O40" t="str">
            <v xml:space="preserve">1408-03-003    </v>
          </cell>
          <cell r="P40" t="str">
            <v>D</v>
          </cell>
          <cell r="Q40" t="str">
            <v xml:space="preserve">OTROS                         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 t="str">
            <v xml:space="preserve">1408-03-003    </v>
          </cell>
          <cell r="W40" t="str">
            <v>D</v>
          </cell>
          <cell r="X40" t="str">
            <v xml:space="preserve">OTROS                         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 xml:space="preserve">1408-03-003    </v>
          </cell>
          <cell r="AD40" t="str">
            <v>D</v>
          </cell>
          <cell r="AE40" t="str">
            <v xml:space="preserve">OTROS                         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 t="str">
            <v xml:space="preserve">1408-03-002    </v>
          </cell>
          <cell r="AK40" t="str">
            <v>D</v>
          </cell>
          <cell r="AL40" t="str">
            <v xml:space="preserve">BUFETE RIVA PALACIO MARQUEZ   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 t="str">
            <v xml:space="preserve">1408-03-003    </v>
          </cell>
          <cell r="AR40" t="str">
            <v>D</v>
          </cell>
          <cell r="AS40" t="str">
            <v xml:space="preserve">OTROS                         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 t="str">
            <v xml:space="preserve">1408-01        </v>
          </cell>
          <cell r="AY40" t="str">
            <v>D</v>
          </cell>
          <cell r="AZ40" t="str">
            <v xml:space="preserve">DIVERSAS CIAS DEL GRUPO       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 t="str">
            <v xml:space="preserve">1408-04-001    </v>
          </cell>
          <cell r="BF40" t="str">
            <v>D</v>
          </cell>
          <cell r="BG40" t="str">
            <v xml:space="preserve">CORP. BANCRECEN               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 t="str">
            <v xml:space="preserve">1408-03        </v>
          </cell>
          <cell r="BM40" t="str">
            <v>D</v>
          </cell>
          <cell r="BN40" t="str">
            <v xml:space="preserve">OTROS ADEUDOS                 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</row>
        <row r="41">
          <cell r="A41" t="str">
            <v xml:space="preserve">1408-03-001    </v>
          </cell>
          <cell r="B41" t="str">
            <v>D</v>
          </cell>
          <cell r="C41" t="str">
            <v xml:space="preserve">OTROS                         </v>
          </cell>
          <cell r="D41">
            <v>52562.82</v>
          </cell>
          <cell r="E41">
            <v>0</v>
          </cell>
          <cell r="F41">
            <v>35075</v>
          </cell>
          <cell r="G41">
            <v>17487.82</v>
          </cell>
          <cell r="H41" t="str">
            <v xml:space="preserve">1408-03-003    </v>
          </cell>
          <cell r="I41" t="str">
            <v>D</v>
          </cell>
          <cell r="J41" t="str">
            <v xml:space="preserve">OTROS                         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AJ41" t="str">
            <v xml:space="preserve">1408-03-003    </v>
          </cell>
          <cell r="AK41" t="str">
            <v>D</v>
          </cell>
          <cell r="AL41" t="str">
            <v xml:space="preserve">OTROS                         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X41" t="str">
            <v xml:space="preserve">1408-01-001    </v>
          </cell>
          <cell r="AY41" t="str">
            <v>D</v>
          </cell>
          <cell r="AZ41" t="str">
            <v>CORPORACION DE SERV. FINANC.,S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L41" t="str">
            <v xml:space="preserve">1408-05        </v>
          </cell>
          <cell r="BM41" t="str">
            <v>D</v>
          </cell>
          <cell r="BN41" t="str">
            <v xml:space="preserve">                              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</row>
        <row r="42">
          <cell r="H42" t="str">
            <v xml:space="preserve">1408-03-004    </v>
          </cell>
          <cell r="I42" t="str">
            <v>D</v>
          </cell>
          <cell r="J42" t="str">
            <v xml:space="preserve">RAFAEL CASTILLO CRUZ          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 t="str">
            <v xml:space="preserve">1409           </v>
          </cell>
          <cell r="P42" t="str">
            <v>D</v>
          </cell>
          <cell r="Q42" t="str">
            <v xml:space="preserve">RENTAS POR COBRAR             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str">
            <v xml:space="preserve">1409           </v>
          </cell>
          <cell r="W42" t="str">
            <v>D</v>
          </cell>
          <cell r="X42" t="str">
            <v xml:space="preserve">RENTAS POR COBRAR             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 xml:space="preserve">1409           </v>
          </cell>
          <cell r="AD42" t="str">
            <v>D</v>
          </cell>
          <cell r="AE42" t="str">
            <v xml:space="preserve">RENTAS POR COBRAR             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Q42" t="str">
            <v xml:space="preserve">1409           </v>
          </cell>
          <cell r="AR42" t="str">
            <v>D</v>
          </cell>
          <cell r="AS42" t="str">
            <v xml:space="preserve">RENTAS POR COBRAR             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 t="str">
            <v xml:space="preserve">1408-01-002    </v>
          </cell>
          <cell r="AY42" t="str">
            <v>D</v>
          </cell>
          <cell r="AZ42" t="str">
            <v xml:space="preserve">BANCRECER, S. A.              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 t="str">
            <v xml:space="preserve">1452           </v>
          </cell>
          <cell r="BF42" t="str">
            <v>D</v>
          </cell>
          <cell r="BG42" t="str">
            <v xml:space="preserve">ANTIC. O PAGOS PROVISIONALES  </v>
          </cell>
          <cell r="BH42">
            <v>2693.09</v>
          </cell>
          <cell r="BI42">
            <v>19.18</v>
          </cell>
          <cell r="BJ42">
            <v>0</v>
          </cell>
          <cell r="BK42">
            <v>2712.27</v>
          </cell>
        </row>
        <row r="43">
          <cell r="A43" t="str">
            <v xml:space="preserve">1409           </v>
          </cell>
          <cell r="B43" t="str">
            <v>D</v>
          </cell>
          <cell r="C43" t="str">
            <v xml:space="preserve">RENTAS POR COBRAR             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 t="str">
            <v xml:space="preserve">1408-03-005    </v>
          </cell>
          <cell r="I43" t="str">
            <v>D</v>
          </cell>
          <cell r="J43" t="str">
            <v xml:space="preserve">MARTA FARIAS ZARAGOZA         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AJ43" t="str">
            <v xml:space="preserve">1409           </v>
          </cell>
          <cell r="AK43" t="str">
            <v>D</v>
          </cell>
          <cell r="AL43" t="str">
            <v xml:space="preserve">RENTAS POR COBRAR             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X43" t="str">
            <v xml:space="preserve">1408-01-003    </v>
          </cell>
          <cell r="AY43" t="str">
            <v>D</v>
          </cell>
          <cell r="AZ43" t="str">
            <v xml:space="preserve">SER. CORPORATIVOS INTER.      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 t="str">
            <v xml:space="preserve">1452-01        </v>
          </cell>
          <cell r="BF43" t="str">
            <v>D</v>
          </cell>
          <cell r="BG43" t="str">
            <v xml:space="preserve">I.S.R. RETENIDO               </v>
          </cell>
          <cell r="BH43">
            <v>2693.09</v>
          </cell>
          <cell r="BI43">
            <v>19.18</v>
          </cell>
          <cell r="BJ43">
            <v>0</v>
          </cell>
          <cell r="BK43">
            <v>2712.27</v>
          </cell>
          <cell r="BL43" t="str">
            <v xml:space="preserve">1452           </v>
          </cell>
          <cell r="BM43" t="str">
            <v>D</v>
          </cell>
          <cell r="BN43" t="str">
            <v xml:space="preserve">ANTIC. O PAGOS PROVISIONALES  </v>
          </cell>
          <cell r="BO43">
            <v>2085.52</v>
          </cell>
          <cell r="BP43">
            <v>137.36000000000001</v>
          </cell>
          <cell r="BQ43">
            <v>0</v>
          </cell>
          <cell r="BR43">
            <v>2222.88</v>
          </cell>
        </row>
        <row r="44">
          <cell r="O44" t="str">
            <v xml:space="preserve">1410           </v>
          </cell>
          <cell r="P44" t="str">
            <v>D</v>
          </cell>
          <cell r="Q44" t="str">
            <v>DEUDORES POR CONTRATOS DE OBRA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 t="str">
            <v xml:space="preserve">1410           </v>
          </cell>
          <cell r="W44" t="str">
            <v>D</v>
          </cell>
          <cell r="X44" t="str">
            <v>DEUDORES POR CONTRATOS DE OBRA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 xml:space="preserve">1410           </v>
          </cell>
          <cell r="AD44" t="str">
            <v>D</v>
          </cell>
          <cell r="AE44" t="str">
            <v>DEUDORES POR CONTRATOS DE OBRA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Q44" t="str">
            <v xml:space="preserve">1410           </v>
          </cell>
          <cell r="AR44" t="str">
            <v>D</v>
          </cell>
          <cell r="AS44" t="str">
            <v>DEUDORES POR CONTRATOS DE OBRA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 t="str">
            <v xml:space="preserve">1408-04        </v>
          </cell>
          <cell r="AY44" t="str">
            <v>D</v>
          </cell>
          <cell r="AZ44" t="str">
            <v xml:space="preserve">RENTAS VENCIDAS DE A.P.       </v>
          </cell>
          <cell r="BA44">
            <v>937978</v>
          </cell>
          <cell r="BB44">
            <v>0</v>
          </cell>
          <cell r="BC44">
            <v>0</v>
          </cell>
          <cell r="BD44">
            <v>937978</v>
          </cell>
          <cell r="BE44" t="str">
            <v xml:space="preserve">1452-01-001    </v>
          </cell>
          <cell r="BF44" t="str">
            <v>D</v>
          </cell>
          <cell r="BG44" t="str">
            <v xml:space="preserve">1998                          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 t="str">
            <v xml:space="preserve">1452-01        </v>
          </cell>
          <cell r="BM44" t="str">
            <v>D</v>
          </cell>
          <cell r="BN44" t="str">
            <v xml:space="preserve">I.S.R. RETENIDO               </v>
          </cell>
          <cell r="BO44">
            <v>2085.52</v>
          </cell>
          <cell r="BP44">
            <v>137.36000000000001</v>
          </cell>
          <cell r="BQ44">
            <v>0</v>
          </cell>
          <cell r="BR44">
            <v>2222.88</v>
          </cell>
        </row>
        <row r="45">
          <cell r="A45" t="str">
            <v xml:space="preserve">1410           </v>
          </cell>
          <cell r="B45" t="str">
            <v>D</v>
          </cell>
          <cell r="C45" t="str">
            <v>DEUDORES POR CONTRATOS DE OBRA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 t="str">
            <v xml:space="preserve">1409           </v>
          </cell>
          <cell r="I45" t="str">
            <v>D</v>
          </cell>
          <cell r="J45" t="str">
            <v xml:space="preserve">RENTAS POR COBRAR             </v>
          </cell>
          <cell r="K45">
            <v>606544.5</v>
          </cell>
          <cell r="L45">
            <v>585350</v>
          </cell>
          <cell r="M45">
            <v>585350</v>
          </cell>
          <cell r="N45">
            <v>606544.5</v>
          </cell>
          <cell r="AJ45" t="str">
            <v xml:space="preserve">1410           </v>
          </cell>
          <cell r="AK45" t="str">
            <v>D</v>
          </cell>
          <cell r="AL45" t="str">
            <v>DEUDORES POR CONTRATOS DE OBRA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X45" t="str">
            <v xml:space="preserve">1408-04-001    </v>
          </cell>
          <cell r="AY45" t="str">
            <v>D</v>
          </cell>
          <cell r="AZ45" t="str">
            <v xml:space="preserve">MARGOL,S.A.                   </v>
          </cell>
          <cell r="BA45">
            <v>32893</v>
          </cell>
          <cell r="BB45">
            <v>0</v>
          </cell>
          <cell r="BC45">
            <v>0</v>
          </cell>
          <cell r="BD45">
            <v>32893</v>
          </cell>
          <cell r="BE45" t="str">
            <v>1452-01-001-001</v>
          </cell>
          <cell r="BF45" t="str">
            <v>D</v>
          </cell>
          <cell r="BG45" t="str">
            <v xml:space="preserve">MESA DE DINERO                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 t="str">
            <v xml:space="preserve">1452-01-002    </v>
          </cell>
          <cell r="BM45" t="str">
            <v>D</v>
          </cell>
          <cell r="BN45" t="str">
            <v xml:space="preserve">1999                          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</row>
        <row r="46">
          <cell r="O46" t="str">
            <v xml:space="preserve">1411           </v>
          </cell>
          <cell r="P46" t="str">
            <v>D</v>
          </cell>
          <cell r="Q46" t="str">
            <v>ANTIC. PARA ADQUISICION DE INM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str">
            <v xml:space="preserve">1411           </v>
          </cell>
          <cell r="W46" t="str">
            <v>D</v>
          </cell>
          <cell r="X46" t="str">
            <v>ANTIC. PARA ADQUISICION DE INM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 xml:space="preserve">1411           </v>
          </cell>
          <cell r="AD46" t="str">
            <v>D</v>
          </cell>
          <cell r="AE46" t="str">
            <v>ANTIC. PARA ADQUISICION DE INM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Q46" t="str">
            <v xml:space="preserve">1411           </v>
          </cell>
          <cell r="AR46" t="str">
            <v>D</v>
          </cell>
          <cell r="AS46" t="str">
            <v>ANTIC. PARA ADQUISICION DE INM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 t="str">
            <v xml:space="preserve">1408-04-002    </v>
          </cell>
          <cell r="AY46" t="str">
            <v>D</v>
          </cell>
          <cell r="AZ46" t="str">
            <v xml:space="preserve">MANUEL BARRON MIJARES         </v>
          </cell>
          <cell r="BA46">
            <v>15749.76</v>
          </cell>
          <cell r="BB46">
            <v>0</v>
          </cell>
          <cell r="BC46">
            <v>0</v>
          </cell>
          <cell r="BD46">
            <v>15749.76</v>
          </cell>
          <cell r="BE46" t="str">
            <v>1452-01-001-002</v>
          </cell>
          <cell r="BF46" t="str">
            <v>D</v>
          </cell>
          <cell r="BG46" t="str">
            <v xml:space="preserve">DE OTROS INTERESES            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 t="str">
            <v xml:space="preserve">1452-01-003    </v>
          </cell>
          <cell r="BM46" t="str">
            <v>D</v>
          </cell>
          <cell r="BN46" t="str">
            <v xml:space="preserve">2000                          </v>
          </cell>
          <cell r="BO46">
            <v>2085.52</v>
          </cell>
          <cell r="BP46">
            <v>137.36000000000001</v>
          </cell>
          <cell r="BQ46">
            <v>0</v>
          </cell>
          <cell r="BR46">
            <v>2222.88</v>
          </cell>
        </row>
        <row r="47">
          <cell r="A47" t="str">
            <v xml:space="preserve">1411           </v>
          </cell>
          <cell r="B47" t="str">
            <v>D</v>
          </cell>
          <cell r="C47" t="str">
            <v>ANTIC. PARA ADQUISICION DE INM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 t="str">
            <v xml:space="preserve">1410           </v>
          </cell>
          <cell r="I47" t="str">
            <v>D</v>
          </cell>
          <cell r="J47" t="str">
            <v>DEUDORES POR CONTRATOS DE OBRA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AJ47" t="str">
            <v xml:space="preserve">1411           </v>
          </cell>
          <cell r="AK47" t="str">
            <v>D</v>
          </cell>
          <cell r="AL47" t="str">
            <v>ANTIC. PARA ADQUISICION DE INM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X47" t="str">
            <v xml:space="preserve">1408-04-003    </v>
          </cell>
          <cell r="AY47" t="str">
            <v>D</v>
          </cell>
          <cell r="AZ47" t="str">
            <v xml:space="preserve">VESTIDURAS Y ASIENTOS         </v>
          </cell>
          <cell r="BA47">
            <v>481442</v>
          </cell>
          <cell r="BB47">
            <v>0</v>
          </cell>
          <cell r="BC47">
            <v>0</v>
          </cell>
          <cell r="BD47">
            <v>481442</v>
          </cell>
          <cell r="BE47" t="str">
            <v xml:space="preserve">1452-01-002    </v>
          </cell>
          <cell r="BF47" t="str">
            <v>D</v>
          </cell>
          <cell r="BG47" t="str">
            <v xml:space="preserve">1999                          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 t="str">
            <v xml:space="preserve">1452-02        </v>
          </cell>
          <cell r="BM47" t="str">
            <v>D</v>
          </cell>
          <cell r="BN47" t="str">
            <v xml:space="preserve">IMPTO. GLOBAL DE LAS EMPRESAS 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</row>
        <row r="48">
          <cell r="O48" t="str">
            <v xml:space="preserve">1451           </v>
          </cell>
          <cell r="P48" t="str">
            <v>D</v>
          </cell>
          <cell r="Q48" t="str">
            <v xml:space="preserve">PAGOS ANTICIPADOS             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str">
            <v xml:space="preserve">1451           </v>
          </cell>
          <cell r="W48" t="str">
            <v>D</v>
          </cell>
          <cell r="X48" t="str">
            <v xml:space="preserve">PAGOS ANTICIPADOS             </v>
          </cell>
          <cell r="Y48">
            <v>23272.69</v>
          </cell>
          <cell r="Z48">
            <v>0</v>
          </cell>
          <cell r="AA48">
            <v>1600.97</v>
          </cell>
          <cell r="AB48">
            <v>21671.72</v>
          </cell>
          <cell r="AC48" t="str">
            <v xml:space="preserve">1451           </v>
          </cell>
          <cell r="AD48" t="str">
            <v>D</v>
          </cell>
          <cell r="AE48" t="str">
            <v xml:space="preserve">PAGOS ANTICIPADOS             </v>
          </cell>
          <cell r="AF48">
            <v>19620.400000000001</v>
          </cell>
          <cell r="AG48">
            <v>0</v>
          </cell>
          <cell r="AH48">
            <v>4905.08</v>
          </cell>
          <cell r="AI48">
            <v>14715.32</v>
          </cell>
          <cell r="AQ48" t="str">
            <v xml:space="preserve">1451           </v>
          </cell>
          <cell r="AR48" t="str">
            <v>D</v>
          </cell>
          <cell r="AS48" t="str">
            <v xml:space="preserve">PAGOS ANTICIPADOS             </v>
          </cell>
          <cell r="AT48">
            <v>7712.82</v>
          </cell>
          <cell r="AU48">
            <v>0</v>
          </cell>
          <cell r="AV48">
            <v>1928.19</v>
          </cell>
          <cell r="AW48">
            <v>5784.63</v>
          </cell>
          <cell r="AX48" t="str">
            <v xml:space="preserve">1408-04-004    </v>
          </cell>
          <cell r="AY48" t="str">
            <v>D</v>
          </cell>
          <cell r="AZ48" t="str">
            <v xml:space="preserve">SANCHEZ HERNANDEZ AGUSTIN     </v>
          </cell>
          <cell r="BA48">
            <v>78336.14</v>
          </cell>
          <cell r="BB48">
            <v>0</v>
          </cell>
          <cell r="BC48">
            <v>0</v>
          </cell>
          <cell r="BD48">
            <v>78336.14</v>
          </cell>
          <cell r="BE48" t="str">
            <v xml:space="preserve">1452-01-003    </v>
          </cell>
          <cell r="BF48" t="str">
            <v>D</v>
          </cell>
          <cell r="BG48" t="str">
            <v xml:space="preserve">2000                          </v>
          </cell>
          <cell r="BH48">
            <v>2693.09</v>
          </cell>
          <cell r="BI48">
            <v>19.18</v>
          </cell>
          <cell r="BJ48">
            <v>0</v>
          </cell>
          <cell r="BK48">
            <v>2712.27</v>
          </cell>
          <cell r="BL48" t="str">
            <v xml:space="preserve">1452-03        </v>
          </cell>
          <cell r="BM48" t="str">
            <v>D</v>
          </cell>
          <cell r="BN48" t="str">
            <v xml:space="preserve">IMPAC                         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</row>
        <row r="49">
          <cell r="A49" t="str">
            <v xml:space="preserve">1451           </v>
          </cell>
          <cell r="B49" t="str">
            <v>D</v>
          </cell>
          <cell r="C49" t="str">
            <v xml:space="preserve">PAGOS ANTICIPADOS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 t="str">
            <v xml:space="preserve">1411           </v>
          </cell>
          <cell r="I49" t="str">
            <v>D</v>
          </cell>
          <cell r="J49" t="str">
            <v>ANTIC. PARA ADQUISICION DE INM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 t="str">
            <v xml:space="preserve">1451-01        </v>
          </cell>
          <cell r="P49" t="str">
            <v>D</v>
          </cell>
          <cell r="Q49" t="str">
            <v xml:space="preserve">INTERESES                     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str">
            <v xml:space="preserve">1451-01        </v>
          </cell>
          <cell r="W49" t="str">
            <v>D</v>
          </cell>
          <cell r="X49" t="str">
            <v xml:space="preserve">INTERESES                     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 xml:space="preserve">1451-01        </v>
          </cell>
          <cell r="AD49" t="str">
            <v>D</v>
          </cell>
          <cell r="AE49" t="str">
            <v xml:space="preserve">INTERESES                     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 xml:space="preserve">1451           </v>
          </cell>
          <cell r="AK49" t="str">
            <v>D</v>
          </cell>
          <cell r="AL49" t="str">
            <v xml:space="preserve">PAGOS ANTICIPADOS             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 t="str">
            <v xml:space="preserve">1451-01        </v>
          </cell>
          <cell r="AR49" t="str">
            <v>D</v>
          </cell>
          <cell r="AS49" t="str">
            <v xml:space="preserve">INTERESES                     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 t="str">
            <v xml:space="preserve">1408-04-005    </v>
          </cell>
          <cell r="AY49" t="str">
            <v>D</v>
          </cell>
          <cell r="AZ49" t="str">
            <v xml:space="preserve">JIMENEZ ALMAZAN JAVIER        </v>
          </cell>
          <cell r="BA49">
            <v>43699.8</v>
          </cell>
          <cell r="BB49">
            <v>0</v>
          </cell>
          <cell r="BC49">
            <v>0</v>
          </cell>
          <cell r="BD49">
            <v>43699.8</v>
          </cell>
          <cell r="BE49" t="str">
            <v xml:space="preserve">1452-02        </v>
          </cell>
          <cell r="BF49" t="str">
            <v>D</v>
          </cell>
          <cell r="BG49" t="str">
            <v xml:space="preserve">I.S.R.                        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</row>
        <row r="50">
          <cell r="A50" t="str">
            <v xml:space="preserve">1451-01        </v>
          </cell>
          <cell r="B50" t="str">
            <v>D</v>
          </cell>
          <cell r="C50" t="str">
            <v xml:space="preserve">INTERESES                     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O50" t="str">
            <v xml:space="preserve">1451-02        </v>
          </cell>
          <cell r="P50" t="str">
            <v>D</v>
          </cell>
          <cell r="Q50" t="str">
            <v xml:space="preserve">COMISIONES                    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str">
            <v xml:space="preserve">1451-02        </v>
          </cell>
          <cell r="W50" t="str">
            <v>D</v>
          </cell>
          <cell r="X50" t="str">
            <v xml:space="preserve">COMISIONES                    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 xml:space="preserve">1451-02        </v>
          </cell>
          <cell r="AD50" t="str">
            <v>D</v>
          </cell>
          <cell r="AE50" t="str">
            <v xml:space="preserve">COMISIONES                    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 xml:space="preserve">1451-01        </v>
          </cell>
          <cell r="AK50" t="str">
            <v>D</v>
          </cell>
          <cell r="AL50" t="str">
            <v xml:space="preserve">INTERESES                     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 t="str">
            <v xml:space="preserve">1451-02        </v>
          </cell>
          <cell r="AR50" t="str">
            <v>D</v>
          </cell>
          <cell r="AS50" t="str">
            <v xml:space="preserve">COMISIONES                    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 t="str">
            <v xml:space="preserve">1408-04-006    </v>
          </cell>
          <cell r="AY50" t="str">
            <v>D</v>
          </cell>
          <cell r="AZ50" t="str">
            <v xml:space="preserve">COMERCIALIZADORA ANAHUAC      </v>
          </cell>
          <cell r="BA50">
            <v>4384</v>
          </cell>
          <cell r="BB50">
            <v>0</v>
          </cell>
          <cell r="BC50">
            <v>0</v>
          </cell>
          <cell r="BD50">
            <v>4384</v>
          </cell>
          <cell r="BE50" t="str">
            <v xml:space="preserve">1452-03        </v>
          </cell>
          <cell r="BF50" t="str">
            <v>D</v>
          </cell>
          <cell r="BG50" t="str">
            <v xml:space="preserve">IMPAC                         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 t="str">
            <v xml:space="preserve">1505           </v>
          </cell>
          <cell r="BM50" t="str">
            <v>D</v>
          </cell>
          <cell r="BN50" t="str">
            <v xml:space="preserve">MOBILIARIO Y EQUIPO           </v>
          </cell>
          <cell r="BO50">
            <v>263377.46000000002</v>
          </cell>
          <cell r="BP50">
            <v>0</v>
          </cell>
          <cell r="BQ50">
            <v>0</v>
          </cell>
          <cell r="BR50">
            <v>263377.46000000002</v>
          </cell>
        </row>
        <row r="51">
          <cell r="A51" t="str">
            <v xml:space="preserve">1451-02        </v>
          </cell>
          <cell r="B51" t="str">
            <v>D</v>
          </cell>
          <cell r="C51" t="str">
            <v xml:space="preserve">COMISIONES                    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 t="str">
            <v xml:space="preserve">1451           </v>
          </cell>
          <cell r="I51" t="str">
            <v>D</v>
          </cell>
          <cell r="J51" t="str">
            <v xml:space="preserve">PAGOS ANTICIPADOS             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 xml:space="preserve">1451-06        </v>
          </cell>
          <cell r="P51" t="str">
            <v>D</v>
          </cell>
          <cell r="Q51" t="str">
            <v xml:space="preserve">SEGUROS                       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str">
            <v xml:space="preserve">1451-06        </v>
          </cell>
          <cell r="W51" t="str">
            <v>D</v>
          </cell>
          <cell r="X51" t="str">
            <v xml:space="preserve">SEGUROS                       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 xml:space="preserve">1451-06        </v>
          </cell>
          <cell r="AD51" t="str">
            <v>D</v>
          </cell>
          <cell r="AE51" t="str">
            <v xml:space="preserve">SEGUROS                       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 t="str">
            <v xml:space="preserve">1451-02        </v>
          </cell>
          <cell r="AK51" t="str">
            <v>D</v>
          </cell>
          <cell r="AL51" t="str">
            <v xml:space="preserve">COMISIONES                    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 t="str">
            <v xml:space="preserve">1451-06        </v>
          </cell>
          <cell r="AR51" t="str">
            <v>D</v>
          </cell>
          <cell r="AS51" t="str">
            <v xml:space="preserve">SEGUROS                       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 t="str">
            <v xml:space="preserve">1408-04-007    </v>
          </cell>
          <cell r="AY51" t="str">
            <v>D</v>
          </cell>
          <cell r="AZ51" t="str">
            <v xml:space="preserve">VESTIDURAS Y ASIENTOS         </v>
          </cell>
          <cell r="BA51">
            <v>18088</v>
          </cell>
          <cell r="BB51">
            <v>0</v>
          </cell>
          <cell r="BC51">
            <v>0</v>
          </cell>
          <cell r="BD51">
            <v>18088</v>
          </cell>
          <cell r="BL51" t="str">
            <v xml:space="preserve">1505-01        </v>
          </cell>
          <cell r="BM51" t="str">
            <v>D</v>
          </cell>
          <cell r="BN51" t="str">
            <v xml:space="preserve">DE OFICINA                    </v>
          </cell>
          <cell r="BO51">
            <v>26560.16</v>
          </cell>
          <cell r="BP51">
            <v>0</v>
          </cell>
          <cell r="BQ51">
            <v>0</v>
          </cell>
          <cell r="BR51">
            <v>26560.16</v>
          </cell>
        </row>
        <row r="52">
          <cell r="A52" t="str">
            <v xml:space="preserve">1451-06        </v>
          </cell>
          <cell r="B52" t="str">
            <v>D</v>
          </cell>
          <cell r="C52" t="str">
            <v xml:space="preserve">SEGUROS                       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 t="str">
            <v xml:space="preserve">1451-01        </v>
          </cell>
          <cell r="I52" t="str">
            <v>D</v>
          </cell>
          <cell r="J52" t="str">
            <v xml:space="preserve">INTERESES                     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 t="str">
            <v xml:space="preserve">1451-07        </v>
          </cell>
          <cell r="P52" t="str">
            <v>D</v>
          </cell>
          <cell r="Q52" t="str">
            <v xml:space="preserve">RENTAS                        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str">
            <v xml:space="preserve">1451-07        </v>
          </cell>
          <cell r="W52" t="str">
            <v>D</v>
          </cell>
          <cell r="X52" t="str">
            <v xml:space="preserve">RENTAS                        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 xml:space="preserve">1451-07        </v>
          </cell>
          <cell r="AD52" t="str">
            <v>D</v>
          </cell>
          <cell r="AE52" t="str">
            <v xml:space="preserve">RENTAS                        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 t="str">
            <v xml:space="preserve">1451-06        </v>
          </cell>
          <cell r="AK52" t="str">
            <v>D</v>
          </cell>
          <cell r="AL52" t="str">
            <v xml:space="preserve">SEGUROS                       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 t="str">
            <v xml:space="preserve">1451-07        </v>
          </cell>
          <cell r="AR52" t="str">
            <v>D</v>
          </cell>
          <cell r="AS52" t="str">
            <v xml:space="preserve">RENTAS                        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 t="str">
            <v xml:space="preserve">1408-04-008    </v>
          </cell>
          <cell r="AY52" t="str">
            <v>D</v>
          </cell>
          <cell r="AZ52" t="str">
            <v xml:space="preserve">MARGOL, S.A.                  </v>
          </cell>
          <cell r="BA52">
            <v>43844</v>
          </cell>
          <cell r="BB52">
            <v>0</v>
          </cell>
          <cell r="BC52">
            <v>0</v>
          </cell>
          <cell r="BD52">
            <v>43844</v>
          </cell>
          <cell r="BE52" t="str">
            <v xml:space="preserve">1505           </v>
          </cell>
          <cell r="BF52" t="str">
            <v>D</v>
          </cell>
          <cell r="BG52" t="str">
            <v xml:space="preserve">MOBILIARIO Y EQUIPO           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 t="str">
            <v xml:space="preserve">1505-02        </v>
          </cell>
          <cell r="BM52" t="str">
            <v>D</v>
          </cell>
          <cell r="BN52" t="str">
            <v xml:space="preserve">DE COMPUTO                    </v>
          </cell>
          <cell r="BO52">
            <v>107471.7</v>
          </cell>
          <cell r="BP52">
            <v>0</v>
          </cell>
          <cell r="BQ52">
            <v>0</v>
          </cell>
          <cell r="BR52">
            <v>107471.7</v>
          </cell>
        </row>
        <row r="53">
          <cell r="A53" t="str">
            <v xml:space="preserve">1451-07        </v>
          </cell>
          <cell r="B53" t="str">
            <v>D</v>
          </cell>
          <cell r="C53" t="str">
            <v xml:space="preserve">RENTAS                        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 t="str">
            <v xml:space="preserve">1451-02        </v>
          </cell>
          <cell r="I53" t="str">
            <v>D</v>
          </cell>
          <cell r="J53" t="str">
            <v xml:space="preserve">COMISIONES                    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 t="str">
            <v xml:space="preserve">1451-90        </v>
          </cell>
          <cell r="P53" t="str">
            <v>D</v>
          </cell>
          <cell r="Q53" t="str">
            <v xml:space="preserve">OTROS                         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str">
            <v xml:space="preserve">1451-08        </v>
          </cell>
          <cell r="W53" t="str">
            <v>D</v>
          </cell>
          <cell r="X53" t="str">
            <v xml:space="preserve">PREDIAL                       </v>
          </cell>
          <cell r="Y53">
            <v>23272.69</v>
          </cell>
          <cell r="Z53">
            <v>0</v>
          </cell>
          <cell r="AA53">
            <v>1600.97</v>
          </cell>
          <cell r="AB53">
            <v>21671.72</v>
          </cell>
          <cell r="AC53" t="str">
            <v xml:space="preserve">1451-08        </v>
          </cell>
          <cell r="AD53" t="str">
            <v>D</v>
          </cell>
          <cell r="AE53" t="str">
            <v xml:space="preserve">PREDIAL                       </v>
          </cell>
          <cell r="AF53">
            <v>19620.400000000001</v>
          </cell>
          <cell r="AG53">
            <v>0</v>
          </cell>
          <cell r="AH53">
            <v>4905.08</v>
          </cell>
          <cell r="AI53">
            <v>14715.32</v>
          </cell>
          <cell r="AJ53" t="str">
            <v xml:space="preserve">1451-07        </v>
          </cell>
          <cell r="AK53" t="str">
            <v>D</v>
          </cell>
          <cell r="AL53" t="str">
            <v xml:space="preserve">RENTAS                        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 t="str">
            <v xml:space="preserve">1451-08        </v>
          </cell>
          <cell r="AR53" t="str">
            <v>D</v>
          </cell>
          <cell r="AS53" t="str">
            <v xml:space="preserve">PREDIAL                       </v>
          </cell>
          <cell r="AT53">
            <v>7712.82</v>
          </cell>
          <cell r="AU53">
            <v>0</v>
          </cell>
          <cell r="AV53">
            <v>1928.19</v>
          </cell>
          <cell r="AW53">
            <v>5784.63</v>
          </cell>
          <cell r="AX53" t="str">
            <v xml:space="preserve">1408-04-009    </v>
          </cell>
          <cell r="AY53" t="str">
            <v>D</v>
          </cell>
          <cell r="AZ53" t="str">
            <v xml:space="preserve">JUVENTINO DE  JESUS S.        </v>
          </cell>
          <cell r="BA53">
            <v>103592.11</v>
          </cell>
          <cell r="BB53">
            <v>0</v>
          </cell>
          <cell r="BC53">
            <v>0</v>
          </cell>
          <cell r="BD53">
            <v>103592.11</v>
          </cell>
          <cell r="BE53" t="str">
            <v xml:space="preserve">1505-01        </v>
          </cell>
          <cell r="BF53" t="str">
            <v>D</v>
          </cell>
          <cell r="BG53" t="str">
            <v xml:space="preserve">DE OFICINA                    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 t="str">
            <v xml:space="preserve">1505-03        </v>
          </cell>
          <cell r="BM53" t="str">
            <v>D</v>
          </cell>
          <cell r="BN53" t="str">
            <v xml:space="preserve">MAQ. Y EQUIPO FOTOGRAFICO     </v>
          </cell>
          <cell r="BO53">
            <v>129345.60000000001</v>
          </cell>
          <cell r="BP53">
            <v>0</v>
          </cell>
          <cell r="BQ53">
            <v>0</v>
          </cell>
          <cell r="BR53">
            <v>129345.60000000001</v>
          </cell>
        </row>
        <row r="54">
          <cell r="A54" t="str">
            <v xml:space="preserve">1451-90        </v>
          </cell>
          <cell r="B54" t="str">
            <v>D</v>
          </cell>
          <cell r="C54" t="str">
            <v xml:space="preserve">OTROS                         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 t="str">
            <v xml:space="preserve">1451-06        </v>
          </cell>
          <cell r="I54" t="str">
            <v>D</v>
          </cell>
          <cell r="J54" t="str">
            <v xml:space="preserve">SEGUROS                       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V54" t="str">
            <v xml:space="preserve">1451-90        </v>
          </cell>
          <cell r="W54" t="str">
            <v>D</v>
          </cell>
          <cell r="X54" t="str">
            <v xml:space="preserve">OTROS                         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 xml:space="preserve">1451-90        </v>
          </cell>
          <cell r="AD54" t="str">
            <v>D</v>
          </cell>
          <cell r="AE54" t="str">
            <v xml:space="preserve">OTROS                         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 xml:space="preserve">1451-08        </v>
          </cell>
          <cell r="AK54" t="str">
            <v>D</v>
          </cell>
          <cell r="AL54" t="str">
            <v xml:space="preserve">PREDIAL                       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 t="str">
            <v xml:space="preserve">1451-90        </v>
          </cell>
          <cell r="AR54" t="str">
            <v>D</v>
          </cell>
          <cell r="AS54" t="str">
            <v xml:space="preserve">OTROS                         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 t="str">
            <v xml:space="preserve">1408-04-010    </v>
          </cell>
          <cell r="AY54" t="str">
            <v>D</v>
          </cell>
          <cell r="AZ54" t="str">
            <v xml:space="preserve">ALEJANDRO VALDEZ CHAPARRO     </v>
          </cell>
          <cell r="BA54">
            <v>64121.760000000002</v>
          </cell>
          <cell r="BB54">
            <v>0</v>
          </cell>
          <cell r="BC54">
            <v>0</v>
          </cell>
          <cell r="BD54">
            <v>64121.760000000002</v>
          </cell>
          <cell r="BE54" t="str">
            <v xml:space="preserve">1505-02        </v>
          </cell>
          <cell r="BF54" t="str">
            <v>D</v>
          </cell>
          <cell r="BG54" t="str">
            <v xml:space="preserve">DE COMPUTO                    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</row>
        <row r="55">
          <cell r="H55" t="str">
            <v xml:space="preserve">1451-07        </v>
          </cell>
          <cell r="I55" t="str">
            <v>D</v>
          </cell>
          <cell r="J55" t="str">
            <v xml:space="preserve">RENTAS                        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 xml:space="preserve">1452           </v>
          </cell>
          <cell r="P55" t="str">
            <v>D</v>
          </cell>
          <cell r="Q55" t="str">
            <v xml:space="preserve">ANTIC. O PAGOS PROVISIONALES  </v>
          </cell>
          <cell r="R55">
            <v>1238543.6499999999</v>
          </cell>
          <cell r="S55">
            <v>187637.24</v>
          </cell>
          <cell r="T55">
            <v>0</v>
          </cell>
          <cell r="U55">
            <v>1426180.89</v>
          </cell>
          <cell r="AJ55" t="str">
            <v xml:space="preserve">1451-90        </v>
          </cell>
          <cell r="AK55" t="str">
            <v>D</v>
          </cell>
          <cell r="AL55" t="str">
            <v xml:space="preserve">OTROS                         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X55" t="str">
            <v xml:space="preserve">1408-04-011    </v>
          </cell>
          <cell r="AY55" t="str">
            <v>D</v>
          </cell>
          <cell r="AZ55" t="str">
            <v xml:space="preserve">LA ARANDINA                   </v>
          </cell>
          <cell r="BA55">
            <v>3586.65</v>
          </cell>
          <cell r="BB55">
            <v>0</v>
          </cell>
          <cell r="BC55">
            <v>0</v>
          </cell>
          <cell r="BD55">
            <v>3586.65</v>
          </cell>
          <cell r="BE55" t="str">
            <v xml:space="preserve">1505-03        </v>
          </cell>
          <cell r="BF55" t="str">
            <v>D</v>
          </cell>
          <cell r="BG55" t="str">
            <v xml:space="preserve">MAQ. Y EQUIPO FOTOGRAFICO     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 t="str">
            <v xml:space="preserve">1507           </v>
          </cell>
          <cell r="BM55" t="str">
            <v>D</v>
          </cell>
          <cell r="BN55" t="str">
            <v xml:space="preserve">REVALUACION DE MOB. Y EQUIPO  </v>
          </cell>
          <cell r="BO55">
            <v>210794.46</v>
          </cell>
          <cell r="BP55">
            <v>3556.28</v>
          </cell>
          <cell r="BQ55">
            <v>0</v>
          </cell>
          <cell r="BR55">
            <v>214350.74</v>
          </cell>
        </row>
        <row r="56">
          <cell r="A56" t="str">
            <v xml:space="preserve">1452           </v>
          </cell>
          <cell r="B56" t="str">
            <v>D</v>
          </cell>
          <cell r="C56" t="str">
            <v xml:space="preserve">ANTIC. O PAGOS PROVISIONALES  </v>
          </cell>
          <cell r="D56">
            <v>5890325.21</v>
          </cell>
          <cell r="E56">
            <v>838698.7</v>
          </cell>
          <cell r="F56">
            <v>0</v>
          </cell>
          <cell r="G56">
            <v>6729023.9100000001</v>
          </cell>
          <cell r="H56" t="str">
            <v xml:space="preserve">1451-90        </v>
          </cell>
          <cell r="I56" t="str">
            <v>D</v>
          </cell>
          <cell r="J56" t="str">
            <v xml:space="preserve">OTROS                         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 xml:space="preserve">1452-01        </v>
          </cell>
          <cell r="P56" t="str">
            <v>D</v>
          </cell>
          <cell r="Q56" t="str">
            <v xml:space="preserve">I.S.R. RETENIDO               </v>
          </cell>
          <cell r="R56">
            <v>362610.65</v>
          </cell>
          <cell r="S56">
            <v>55774.239999999998</v>
          </cell>
          <cell r="T56">
            <v>0</v>
          </cell>
          <cell r="U56">
            <v>418384.89</v>
          </cell>
          <cell r="V56" t="str">
            <v xml:space="preserve">1452           </v>
          </cell>
          <cell r="W56" t="str">
            <v>D</v>
          </cell>
          <cell r="X56" t="str">
            <v xml:space="preserve">ANTIC. O PAGOS PROVISIONALES  </v>
          </cell>
          <cell r="Y56">
            <v>335619.69</v>
          </cell>
          <cell r="Z56">
            <v>39597.57</v>
          </cell>
          <cell r="AA56">
            <v>0</v>
          </cell>
          <cell r="AB56">
            <v>375217.26</v>
          </cell>
          <cell r="AC56" t="str">
            <v xml:space="preserve">1452           </v>
          </cell>
          <cell r="AD56" t="str">
            <v>D</v>
          </cell>
          <cell r="AE56" t="str">
            <v xml:space="preserve">ANTIC. O PAGOS PROVISIONALES  </v>
          </cell>
          <cell r="AF56">
            <v>96095.08</v>
          </cell>
          <cell r="AG56">
            <v>7075.84</v>
          </cell>
          <cell r="AH56">
            <v>0</v>
          </cell>
          <cell r="AI56">
            <v>103170.92</v>
          </cell>
          <cell r="AQ56" t="str">
            <v xml:space="preserve">1452           </v>
          </cell>
          <cell r="AR56" t="str">
            <v>D</v>
          </cell>
          <cell r="AS56" t="str">
            <v xml:space="preserve">ANTIC. O PAGOS PROVISIONALES  </v>
          </cell>
          <cell r="AT56">
            <v>90221.79</v>
          </cell>
          <cell r="AU56">
            <v>13679.56</v>
          </cell>
          <cell r="AV56">
            <v>0</v>
          </cell>
          <cell r="AW56">
            <v>103901.35</v>
          </cell>
          <cell r="AX56" t="str">
            <v xml:space="preserve">1408-04-012    </v>
          </cell>
          <cell r="AY56" t="str">
            <v>D</v>
          </cell>
          <cell r="AZ56" t="str">
            <v xml:space="preserve">ARA IMPORTADORA Y EXPORTADORA </v>
          </cell>
          <cell r="BA56">
            <v>48241</v>
          </cell>
          <cell r="BB56">
            <v>0</v>
          </cell>
          <cell r="BC56">
            <v>0</v>
          </cell>
          <cell r="BD56">
            <v>48241</v>
          </cell>
          <cell r="BL56" t="str">
            <v xml:space="preserve">1507-01        </v>
          </cell>
          <cell r="BM56" t="str">
            <v>D</v>
          </cell>
          <cell r="BN56" t="str">
            <v xml:space="preserve">DE OFICINA                    </v>
          </cell>
          <cell r="BO56">
            <v>61007.9</v>
          </cell>
          <cell r="BP56">
            <v>656.75</v>
          </cell>
          <cell r="BQ56">
            <v>0</v>
          </cell>
          <cell r="BR56">
            <v>61664.65</v>
          </cell>
        </row>
        <row r="57">
          <cell r="A57" t="str">
            <v xml:space="preserve">1452-01        </v>
          </cell>
          <cell r="B57" t="str">
            <v>D</v>
          </cell>
          <cell r="C57" t="str">
            <v xml:space="preserve">I.S.R. RETENIDO               </v>
          </cell>
          <cell r="D57">
            <v>222870.48</v>
          </cell>
          <cell r="E57">
            <v>43183.67</v>
          </cell>
          <cell r="F57">
            <v>0</v>
          </cell>
          <cell r="G57">
            <v>266054.15000000002</v>
          </cell>
          <cell r="O57" t="str">
            <v xml:space="preserve">1452-02        </v>
          </cell>
          <cell r="P57" t="str">
            <v>D</v>
          </cell>
          <cell r="Q57" t="str">
            <v xml:space="preserve">P.P. I.S.R.                   </v>
          </cell>
          <cell r="R57">
            <v>875933</v>
          </cell>
          <cell r="S57">
            <v>131863</v>
          </cell>
          <cell r="T57">
            <v>0</v>
          </cell>
          <cell r="U57">
            <v>1007796</v>
          </cell>
          <cell r="V57" t="str">
            <v xml:space="preserve">1452-01        </v>
          </cell>
          <cell r="W57" t="str">
            <v>D</v>
          </cell>
          <cell r="X57" t="str">
            <v xml:space="preserve">I.S.R. RETENIDO               </v>
          </cell>
          <cell r="Y57">
            <v>178601.69</v>
          </cell>
          <cell r="Z57">
            <v>26998.57</v>
          </cell>
          <cell r="AA57">
            <v>0</v>
          </cell>
          <cell r="AB57">
            <v>205600.26</v>
          </cell>
          <cell r="AC57" t="str">
            <v xml:space="preserve">1452-01        </v>
          </cell>
          <cell r="AD57" t="str">
            <v>D</v>
          </cell>
          <cell r="AE57" t="str">
            <v xml:space="preserve">I.S.R. RETENIDO               </v>
          </cell>
          <cell r="AF57">
            <v>44349.08</v>
          </cell>
          <cell r="AG57">
            <v>7075.84</v>
          </cell>
          <cell r="AH57">
            <v>0</v>
          </cell>
          <cell r="AI57">
            <v>51424.92</v>
          </cell>
          <cell r="AJ57" t="str">
            <v xml:space="preserve">1452           </v>
          </cell>
          <cell r="AK57" t="str">
            <v>D</v>
          </cell>
          <cell r="AL57" t="str">
            <v xml:space="preserve">ANTIC. O PAGOS PROVISIONALES  </v>
          </cell>
          <cell r="AM57">
            <v>16111.24</v>
          </cell>
          <cell r="AN57">
            <v>1987.74</v>
          </cell>
          <cell r="AO57">
            <v>0</v>
          </cell>
          <cell r="AP57">
            <v>18098.98</v>
          </cell>
          <cell r="AQ57" t="str">
            <v xml:space="preserve">1452-01        </v>
          </cell>
          <cell r="AR57" t="str">
            <v>D</v>
          </cell>
          <cell r="AS57" t="str">
            <v xml:space="preserve">I.S.R. RETENIDO               </v>
          </cell>
          <cell r="AT57">
            <v>90221.79</v>
          </cell>
          <cell r="AU57">
            <v>13679.56</v>
          </cell>
          <cell r="AV57">
            <v>0</v>
          </cell>
          <cell r="AW57">
            <v>103901.35</v>
          </cell>
          <cell r="AX57" t="str">
            <v xml:space="preserve">1408-04-013    </v>
          </cell>
          <cell r="AY57" t="str">
            <v>D</v>
          </cell>
          <cell r="AZ57" t="str">
            <v xml:space="preserve">SERVS.CORPORATIVOS INTERN.    </v>
          </cell>
          <cell r="BA57">
            <v>-0.22</v>
          </cell>
          <cell r="BB57">
            <v>0</v>
          </cell>
          <cell r="BC57">
            <v>0</v>
          </cell>
          <cell r="BD57">
            <v>-0.22</v>
          </cell>
          <cell r="BE57" t="str">
            <v xml:space="preserve">1507           </v>
          </cell>
          <cell r="BF57" t="str">
            <v>D</v>
          </cell>
          <cell r="BG57" t="str">
            <v xml:space="preserve">REVALUACION DE MOB. Y EQUIPO  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 t="str">
            <v xml:space="preserve">1507-02        </v>
          </cell>
          <cell r="BM57" t="str">
            <v>D</v>
          </cell>
          <cell r="BN57" t="str">
            <v xml:space="preserve">DE COMPUTO                    </v>
          </cell>
          <cell r="BO57">
            <v>73427.02</v>
          </cell>
          <cell r="BP57">
            <v>1356.74</v>
          </cell>
          <cell r="BQ57">
            <v>0</v>
          </cell>
          <cell r="BR57">
            <v>74783.759999999995</v>
          </cell>
        </row>
        <row r="58">
          <cell r="A58" t="str">
            <v xml:space="preserve">1452-02        </v>
          </cell>
          <cell r="B58" t="str">
            <v>D</v>
          </cell>
          <cell r="C58" t="str">
            <v xml:space="preserve">P.P. I.S.R.                   </v>
          </cell>
          <cell r="D58">
            <v>802431</v>
          </cell>
          <cell r="E58">
            <v>790362</v>
          </cell>
          <cell r="F58">
            <v>0</v>
          </cell>
          <cell r="G58">
            <v>1592793</v>
          </cell>
          <cell r="H58" t="str">
            <v xml:space="preserve">1452           </v>
          </cell>
          <cell r="I58" t="str">
            <v>D</v>
          </cell>
          <cell r="J58" t="str">
            <v xml:space="preserve">ANTIC. O PAGOS PROVISIONALES  </v>
          </cell>
          <cell r="K58">
            <v>2231763.5499999998</v>
          </cell>
          <cell r="L58">
            <v>321104.46999999997</v>
          </cell>
          <cell r="M58">
            <v>0</v>
          </cell>
          <cell r="N58">
            <v>2552868.02</v>
          </cell>
          <cell r="V58" t="str">
            <v xml:space="preserve">1452-02        </v>
          </cell>
          <cell r="W58" t="str">
            <v>D</v>
          </cell>
          <cell r="X58" t="str">
            <v xml:space="preserve">P.P. I.S.R.                   </v>
          </cell>
          <cell r="Y58">
            <v>157018</v>
          </cell>
          <cell r="Z58">
            <v>12599</v>
          </cell>
          <cell r="AA58">
            <v>0</v>
          </cell>
          <cell r="AB58">
            <v>169617</v>
          </cell>
          <cell r="AC58" t="str">
            <v xml:space="preserve">1452-02        </v>
          </cell>
          <cell r="AD58" t="str">
            <v>D</v>
          </cell>
          <cell r="AE58" t="str">
            <v xml:space="preserve">P.P. I.S.R.                   </v>
          </cell>
          <cell r="AF58">
            <v>51746</v>
          </cell>
          <cell r="AG58">
            <v>0</v>
          </cell>
          <cell r="AH58">
            <v>0</v>
          </cell>
          <cell r="AI58">
            <v>51746</v>
          </cell>
          <cell r="AJ58" t="str">
            <v xml:space="preserve">1452-01        </v>
          </cell>
          <cell r="AK58" t="str">
            <v>D</v>
          </cell>
          <cell r="AL58" t="str">
            <v xml:space="preserve">I.S.R. RETENIDO               </v>
          </cell>
          <cell r="AM58">
            <v>9197.24</v>
          </cell>
          <cell r="AN58">
            <v>1242.74</v>
          </cell>
          <cell r="AO58">
            <v>0</v>
          </cell>
          <cell r="AP58">
            <v>10439.98</v>
          </cell>
          <cell r="AQ58" t="str">
            <v xml:space="preserve">1452-02        </v>
          </cell>
          <cell r="AR58" t="str">
            <v>D</v>
          </cell>
          <cell r="AS58" t="str">
            <v xml:space="preserve">P.P. I.S.R.                   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BE58" t="str">
            <v xml:space="preserve">1507-01        </v>
          </cell>
          <cell r="BF58" t="str">
            <v>D</v>
          </cell>
          <cell r="BG58" t="str">
            <v xml:space="preserve">DE OFICINA                    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 t="str">
            <v xml:space="preserve">1507-03        </v>
          </cell>
          <cell r="BM58" t="str">
            <v>D</v>
          </cell>
          <cell r="BN58" t="str">
            <v xml:space="preserve">MAQ. Y EQUIPO FOTOGRAFICO     </v>
          </cell>
          <cell r="BO58">
            <v>76359.539999999994</v>
          </cell>
          <cell r="BP58">
            <v>1542.79</v>
          </cell>
          <cell r="BQ58">
            <v>0</v>
          </cell>
          <cell r="BR58">
            <v>77902.33</v>
          </cell>
        </row>
        <row r="59">
          <cell r="A59" t="str">
            <v xml:space="preserve">1452-03        </v>
          </cell>
          <cell r="B59" t="str">
            <v>D</v>
          </cell>
          <cell r="C59" t="str">
            <v xml:space="preserve">I.S.R. RETENIDO FIDEICOMISO   </v>
          </cell>
          <cell r="D59">
            <v>36331.730000000003</v>
          </cell>
          <cell r="E59">
            <v>5153.03</v>
          </cell>
          <cell r="F59">
            <v>0</v>
          </cell>
          <cell r="G59">
            <v>41484.76</v>
          </cell>
          <cell r="H59" t="str">
            <v xml:space="preserve">1452-01        </v>
          </cell>
          <cell r="I59" t="str">
            <v>D</v>
          </cell>
          <cell r="J59" t="str">
            <v xml:space="preserve">I.S.R. RETENIDO               </v>
          </cell>
          <cell r="K59">
            <v>104012.55</v>
          </cell>
          <cell r="L59">
            <v>25782.47</v>
          </cell>
          <cell r="M59">
            <v>0</v>
          </cell>
          <cell r="N59">
            <v>129795.02</v>
          </cell>
          <cell r="O59" t="str">
            <v xml:space="preserve">1503           </v>
          </cell>
          <cell r="P59" t="str">
            <v>D</v>
          </cell>
          <cell r="Q59" t="str">
            <v xml:space="preserve">CONSTRUCCIONES EN PROCESO     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AJ59" t="str">
            <v xml:space="preserve">1452-02        </v>
          </cell>
          <cell r="AK59" t="str">
            <v>D</v>
          </cell>
          <cell r="AL59" t="str">
            <v xml:space="preserve">P.P. I.S.R.                   </v>
          </cell>
          <cell r="AM59">
            <v>6914</v>
          </cell>
          <cell r="AN59">
            <v>745</v>
          </cell>
          <cell r="AO59">
            <v>0</v>
          </cell>
          <cell r="AP59">
            <v>7659</v>
          </cell>
          <cell r="AX59" t="str">
            <v xml:space="preserve">1452           </v>
          </cell>
          <cell r="AY59" t="str">
            <v>D</v>
          </cell>
          <cell r="AZ59" t="str">
            <v xml:space="preserve">ANTIC. O PAGOS PROVISIONALES  </v>
          </cell>
          <cell r="BA59">
            <v>88095.299999999814</v>
          </cell>
          <cell r="BB59">
            <v>12933.7</v>
          </cell>
          <cell r="BC59">
            <v>0</v>
          </cell>
          <cell r="BD59">
            <v>101029</v>
          </cell>
          <cell r="BE59" t="str">
            <v xml:space="preserve">1507-02        </v>
          </cell>
          <cell r="BF59" t="str">
            <v>D</v>
          </cell>
          <cell r="BG59" t="str">
            <v xml:space="preserve">DE COMPUTO                    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</row>
        <row r="60">
          <cell r="A60" t="str">
            <v xml:space="preserve">1452-04        </v>
          </cell>
          <cell r="B60" t="str">
            <v>D</v>
          </cell>
          <cell r="C60" t="str">
            <v xml:space="preserve">P.P. IMPAC                    </v>
          </cell>
          <cell r="D60">
            <v>4828692</v>
          </cell>
          <cell r="E60">
            <v>0</v>
          </cell>
          <cell r="F60">
            <v>0</v>
          </cell>
          <cell r="G60">
            <v>4828692</v>
          </cell>
          <cell r="H60" t="str">
            <v xml:space="preserve">1452-02        </v>
          </cell>
          <cell r="I60" t="str">
            <v>D</v>
          </cell>
          <cell r="J60" t="str">
            <v xml:space="preserve">P.P. I.S.R.                   </v>
          </cell>
          <cell r="K60">
            <v>507913</v>
          </cell>
          <cell r="L60">
            <v>0</v>
          </cell>
          <cell r="M60">
            <v>0</v>
          </cell>
          <cell r="N60">
            <v>507913</v>
          </cell>
          <cell r="V60" t="str">
            <v xml:space="preserve">1503           </v>
          </cell>
          <cell r="W60" t="str">
            <v>D</v>
          </cell>
          <cell r="X60" t="str">
            <v xml:space="preserve">CONSTRUCCIONES EN PROCESO     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 xml:space="preserve">1503           </v>
          </cell>
          <cell r="AD60" t="str">
            <v>D</v>
          </cell>
          <cell r="AE60" t="str">
            <v xml:space="preserve">CONSTRUCCIONES EN PROCESO     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Q60" t="str">
            <v xml:space="preserve">1503           </v>
          </cell>
          <cell r="AR60" t="str">
            <v>D</v>
          </cell>
          <cell r="AS60" t="str">
            <v xml:space="preserve">CONSTRUCCIONES EN PROCESO     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 t="str">
            <v xml:space="preserve">1452-01        </v>
          </cell>
          <cell r="AY60" t="str">
            <v>D</v>
          </cell>
          <cell r="AZ60" t="str">
            <v xml:space="preserve">I.S.R. RETENIDO               </v>
          </cell>
          <cell r="BA60">
            <v>88095.3</v>
          </cell>
          <cell r="BB60">
            <v>12933.7</v>
          </cell>
          <cell r="BC60">
            <v>0</v>
          </cell>
          <cell r="BD60">
            <v>101029</v>
          </cell>
          <cell r="BE60" t="str">
            <v xml:space="preserve">1507-03        </v>
          </cell>
          <cell r="BF60" t="str">
            <v>D</v>
          </cell>
          <cell r="BG60" t="str">
            <v xml:space="preserve">MAQ. Y EQUIPO FOTOGRAFICO     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 t="str">
            <v xml:space="preserve">2407           </v>
          </cell>
          <cell r="BM60" t="str">
            <v>A</v>
          </cell>
          <cell r="BN60" t="str">
            <v xml:space="preserve">ACREEDORES DIVERSOS           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</row>
        <row r="61">
          <cell r="H61" t="str">
            <v xml:space="preserve">1452-03        </v>
          </cell>
          <cell r="I61" t="str">
            <v>D</v>
          </cell>
          <cell r="J61" t="str">
            <v xml:space="preserve">P.P. I.A.                     </v>
          </cell>
          <cell r="K61">
            <v>1619838</v>
          </cell>
          <cell r="L61">
            <v>295322</v>
          </cell>
          <cell r="M61">
            <v>0</v>
          </cell>
          <cell r="N61">
            <v>1915160</v>
          </cell>
          <cell r="O61" t="str">
            <v xml:space="preserve">1504           </v>
          </cell>
          <cell r="P61" t="str">
            <v>D</v>
          </cell>
          <cell r="Q61" t="str">
            <v>INMUEBLES ADAPTACIONES O MEJOR</v>
          </cell>
          <cell r="R61">
            <v>23715.05</v>
          </cell>
          <cell r="S61">
            <v>0</v>
          </cell>
          <cell r="T61">
            <v>0</v>
          </cell>
          <cell r="U61">
            <v>23715.05</v>
          </cell>
          <cell r="AJ61" t="str">
            <v xml:space="preserve">1503           </v>
          </cell>
          <cell r="AK61" t="str">
            <v>D</v>
          </cell>
          <cell r="AL61" t="str">
            <v xml:space="preserve">CONSTRUCCIONES EN PROCESO     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X61" t="str">
            <v xml:space="preserve">1452-01-001    </v>
          </cell>
          <cell r="AY61" t="str">
            <v>D</v>
          </cell>
          <cell r="AZ61" t="str">
            <v xml:space="preserve">1998                          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L61" t="str">
            <v xml:space="preserve">2407-01        </v>
          </cell>
          <cell r="BM61" t="str">
            <v>A</v>
          </cell>
          <cell r="BN61" t="str">
            <v xml:space="preserve">BANCRECER, S.A.               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</row>
        <row r="62">
          <cell r="A62" t="str">
            <v xml:space="preserve">1503           </v>
          </cell>
          <cell r="B62" t="str">
            <v>D</v>
          </cell>
          <cell r="C62" t="str">
            <v xml:space="preserve">CONSTRUCCIONES EN PROCESO     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O62" t="str">
            <v xml:space="preserve">1504-01        </v>
          </cell>
          <cell r="P62" t="str">
            <v>D</v>
          </cell>
          <cell r="Q62" t="str">
            <v xml:space="preserve">INMUEBLES                     </v>
          </cell>
          <cell r="R62">
            <v>23715.05</v>
          </cell>
          <cell r="S62">
            <v>0</v>
          </cell>
          <cell r="T62">
            <v>0</v>
          </cell>
          <cell r="U62">
            <v>23715.05</v>
          </cell>
          <cell r="V62" t="str">
            <v xml:space="preserve">1504           </v>
          </cell>
          <cell r="W62" t="str">
            <v>D</v>
          </cell>
          <cell r="X62" t="str">
            <v>INMUEBLES ADAPTACIONES O MEJOR</v>
          </cell>
          <cell r="Y62">
            <v>402411.86</v>
          </cell>
          <cell r="Z62">
            <v>0</v>
          </cell>
          <cell r="AA62">
            <v>0</v>
          </cell>
          <cell r="AB62">
            <v>402411.86</v>
          </cell>
          <cell r="AC62" t="str">
            <v xml:space="preserve">1504           </v>
          </cell>
          <cell r="AD62" t="str">
            <v>D</v>
          </cell>
          <cell r="AE62" t="str">
            <v>INMUEBLES ADAPTACIONES O MEJOR</v>
          </cell>
          <cell r="AF62">
            <v>19264.12</v>
          </cell>
          <cell r="AG62">
            <v>0</v>
          </cell>
          <cell r="AH62">
            <v>0</v>
          </cell>
          <cell r="AI62">
            <v>19264.12</v>
          </cell>
          <cell r="AQ62" t="str">
            <v xml:space="preserve">1504           </v>
          </cell>
          <cell r="AR62" t="str">
            <v>D</v>
          </cell>
          <cell r="AS62" t="str">
            <v>INMUEBLES ADAPTACIONES O MEJOR</v>
          </cell>
          <cell r="AT62">
            <v>438162.27</v>
          </cell>
          <cell r="AU62">
            <v>0</v>
          </cell>
          <cell r="AV62">
            <v>0</v>
          </cell>
          <cell r="AW62">
            <v>438162.27</v>
          </cell>
          <cell r="AX62" t="str">
            <v xml:space="preserve">1452-01-002    </v>
          </cell>
          <cell r="AY62" t="str">
            <v>D</v>
          </cell>
          <cell r="AZ62" t="str">
            <v xml:space="preserve">1999                          </v>
          </cell>
          <cell r="BA62">
            <v>11341.48</v>
          </cell>
          <cell r="BB62">
            <v>0</v>
          </cell>
          <cell r="BC62">
            <v>0</v>
          </cell>
          <cell r="BD62">
            <v>11341.48</v>
          </cell>
          <cell r="BE62" t="str">
            <v xml:space="preserve">2407           </v>
          </cell>
          <cell r="BF62" t="str">
            <v>A</v>
          </cell>
          <cell r="BG62" t="str">
            <v xml:space="preserve">ACREEDORES DIVERSOS           </v>
          </cell>
          <cell r="BH62">
            <v>42698851.280000001</v>
          </cell>
          <cell r="BI62">
            <v>0</v>
          </cell>
          <cell r="BJ62">
            <v>0</v>
          </cell>
          <cell r="BK62">
            <v>42698851.280000001</v>
          </cell>
          <cell r="BL62" t="str">
            <v xml:space="preserve">2407-03        </v>
          </cell>
          <cell r="BM62" t="str">
            <v>A</v>
          </cell>
          <cell r="BN62" t="str">
            <v xml:space="preserve">TESORERIA DE LA FEDERACION    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</row>
        <row r="63">
          <cell r="A63" t="str">
            <v xml:space="preserve">1503-01        </v>
          </cell>
          <cell r="B63" t="str">
            <v>D</v>
          </cell>
          <cell r="C63" t="str">
            <v xml:space="preserve">METROPOLITANA                 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 t="str">
            <v xml:space="preserve">1503           </v>
          </cell>
          <cell r="I63" t="str">
            <v>D</v>
          </cell>
          <cell r="J63" t="str">
            <v xml:space="preserve">CONSTRUCCIONES EN PROCESO     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 t="str">
            <v xml:space="preserve">1504-01-001    </v>
          </cell>
          <cell r="P63" t="str">
            <v>D</v>
          </cell>
          <cell r="Q63" t="str">
            <v xml:space="preserve">INSURGENTES SUR No. 819       </v>
          </cell>
          <cell r="R63">
            <v>23715.05</v>
          </cell>
          <cell r="S63">
            <v>0</v>
          </cell>
          <cell r="T63">
            <v>0</v>
          </cell>
          <cell r="U63">
            <v>23715.05</v>
          </cell>
          <cell r="V63" t="str">
            <v xml:space="preserve">1504-01        </v>
          </cell>
          <cell r="W63" t="str">
            <v>D</v>
          </cell>
          <cell r="X63" t="str">
            <v xml:space="preserve">INMUEBLES                     </v>
          </cell>
          <cell r="Y63">
            <v>402411.86</v>
          </cell>
          <cell r="Z63">
            <v>0</v>
          </cell>
          <cell r="AA63">
            <v>0</v>
          </cell>
          <cell r="AB63">
            <v>402411.86</v>
          </cell>
          <cell r="AC63" t="str">
            <v xml:space="preserve">1504-01        </v>
          </cell>
          <cell r="AD63" t="str">
            <v>D</v>
          </cell>
          <cell r="AE63" t="str">
            <v xml:space="preserve">INMUEBLES                     </v>
          </cell>
          <cell r="AF63">
            <v>19264.12</v>
          </cell>
          <cell r="AG63">
            <v>0</v>
          </cell>
          <cell r="AH63">
            <v>0</v>
          </cell>
          <cell r="AI63">
            <v>19264.12</v>
          </cell>
          <cell r="AJ63" t="str">
            <v xml:space="preserve">1504           </v>
          </cell>
          <cell r="AK63" t="str">
            <v>D</v>
          </cell>
          <cell r="AL63" t="str">
            <v>INMUEBLES ADAPTACIONES O MEJOR</v>
          </cell>
          <cell r="AM63">
            <v>5932.6</v>
          </cell>
          <cell r="AN63">
            <v>0</v>
          </cell>
          <cell r="AO63">
            <v>0</v>
          </cell>
          <cell r="AP63">
            <v>5932.6</v>
          </cell>
          <cell r="AQ63" t="str">
            <v xml:space="preserve">1504-01        </v>
          </cell>
          <cell r="AR63" t="str">
            <v>D</v>
          </cell>
          <cell r="AS63" t="str">
            <v xml:space="preserve">INMUEBLES                     </v>
          </cell>
          <cell r="AT63">
            <v>438162.27</v>
          </cell>
          <cell r="AU63">
            <v>0</v>
          </cell>
          <cell r="AV63">
            <v>0</v>
          </cell>
          <cell r="AW63">
            <v>438162.27</v>
          </cell>
          <cell r="AX63" t="str">
            <v xml:space="preserve">1452-01-003    </v>
          </cell>
          <cell r="AY63" t="str">
            <v>D</v>
          </cell>
          <cell r="AZ63" t="str">
            <v xml:space="preserve">2000                          </v>
          </cell>
          <cell r="BA63">
            <v>76753.820000000007</v>
          </cell>
          <cell r="BB63">
            <v>12933.7</v>
          </cell>
          <cell r="BC63">
            <v>0</v>
          </cell>
          <cell r="BD63">
            <v>89687.52</v>
          </cell>
          <cell r="BE63" t="str">
            <v xml:space="preserve">2407-01        </v>
          </cell>
          <cell r="BF63" t="str">
            <v>A</v>
          </cell>
          <cell r="BG63" t="str">
            <v xml:space="preserve">BANCRECER,S.A.                </v>
          </cell>
          <cell r="BH63">
            <v>493904.38</v>
          </cell>
          <cell r="BI63">
            <v>0</v>
          </cell>
          <cell r="BJ63">
            <v>0</v>
          </cell>
          <cell r="BK63">
            <v>493904.38</v>
          </cell>
          <cell r="BL63" t="str">
            <v xml:space="preserve">2407-04        </v>
          </cell>
          <cell r="BM63" t="str">
            <v>A</v>
          </cell>
          <cell r="BN63" t="str">
            <v>SERVICIOS CORPORATIVOS INTERN.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</row>
        <row r="64">
          <cell r="A64" t="str">
            <v xml:space="preserve">1503-01-001    </v>
          </cell>
          <cell r="B64" t="str">
            <v>D</v>
          </cell>
          <cell r="C64" t="str">
            <v xml:space="preserve">VARSOVIA No. 19              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O64" t="str">
            <v xml:space="preserve">1504-01-002    </v>
          </cell>
          <cell r="P64" t="str">
            <v>D</v>
          </cell>
          <cell r="Q64" t="str">
            <v>P. DE LA REFORMA No.116 7,9,13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str">
            <v xml:space="preserve">1504-01-001    </v>
          </cell>
          <cell r="W64" t="str">
            <v>D</v>
          </cell>
          <cell r="X64" t="str">
            <v xml:space="preserve">LOTE 28 MZA 52 2a. SECCION    </v>
          </cell>
          <cell r="Y64">
            <v>1140</v>
          </cell>
          <cell r="Z64">
            <v>0</v>
          </cell>
          <cell r="AA64">
            <v>0</v>
          </cell>
          <cell r="AB64">
            <v>1140</v>
          </cell>
          <cell r="AC64" t="str">
            <v xml:space="preserve">1504-01-001    </v>
          </cell>
          <cell r="AD64" t="str">
            <v>D</v>
          </cell>
          <cell r="AE64" t="str">
            <v xml:space="preserve">ALVARO OBREGON Y ANGEL FLORES </v>
          </cell>
          <cell r="AF64">
            <v>12937.42</v>
          </cell>
          <cell r="AG64">
            <v>0</v>
          </cell>
          <cell r="AH64">
            <v>0</v>
          </cell>
          <cell r="AI64">
            <v>12937.42</v>
          </cell>
          <cell r="AJ64" t="str">
            <v xml:space="preserve">1504-01        </v>
          </cell>
          <cell r="AK64" t="str">
            <v>D</v>
          </cell>
          <cell r="AL64" t="str">
            <v xml:space="preserve">INMUEBLES                     </v>
          </cell>
          <cell r="AM64">
            <v>5932.6</v>
          </cell>
          <cell r="AN64">
            <v>0</v>
          </cell>
          <cell r="AO64">
            <v>0</v>
          </cell>
          <cell r="AP64">
            <v>5932.6</v>
          </cell>
          <cell r="AQ64" t="str">
            <v xml:space="preserve">1504-01-001    </v>
          </cell>
          <cell r="AR64" t="str">
            <v>D</v>
          </cell>
          <cell r="AS64" t="str">
            <v xml:space="preserve">MELCHOR OCAMPO No. 12         </v>
          </cell>
          <cell r="AT64">
            <v>4883.42</v>
          </cell>
          <cell r="AU64">
            <v>0</v>
          </cell>
          <cell r="AV64">
            <v>0</v>
          </cell>
          <cell r="AW64">
            <v>4883.42</v>
          </cell>
          <cell r="AX64" t="str">
            <v xml:space="preserve">1452-02        </v>
          </cell>
          <cell r="AY64" t="str">
            <v>D</v>
          </cell>
          <cell r="AZ64" t="str">
            <v xml:space="preserve">IMPTO. GLOBAL DE LAS EMPRESAS 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 t="str">
            <v xml:space="preserve">2407-02        </v>
          </cell>
          <cell r="BF64" t="str">
            <v>A</v>
          </cell>
          <cell r="BG64" t="str">
            <v xml:space="preserve">GRUPO FINANCIERO BANCRECER,SA </v>
          </cell>
          <cell r="BH64">
            <v>42204946.899999999</v>
          </cell>
          <cell r="BI64">
            <v>0</v>
          </cell>
          <cell r="BJ64">
            <v>0</v>
          </cell>
          <cell r="BK64">
            <v>42204946.899999999</v>
          </cell>
        </row>
        <row r="65">
          <cell r="A65" t="str">
            <v>1503-01-001-001</v>
          </cell>
          <cell r="B65" t="str">
            <v>D</v>
          </cell>
          <cell r="C65" t="str">
            <v xml:space="preserve">ALACO, S.A. DE C.V.           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 t="str">
            <v xml:space="preserve">1504           </v>
          </cell>
          <cell r="I65" t="str">
            <v>D</v>
          </cell>
          <cell r="J65" t="str">
            <v>INMUEBLES ADAPTACIONES O MEJOR</v>
          </cell>
          <cell r="K65">
            <v>101388888.29000001</v>
          </cell>
          <cell r="L65">
            <v>0</v>
          </cell>
          <cell r="M65">
            <v>0</v>
          </cell>
          <cell r="N65">
            <v>101388888.29000001</v>
          </cell>
          <cell r="O65" t="str">
            <v xml:space="preserve">1504-01-003    </v>
          </cell>
          <cell r="P65" t="str">
            <v>D</v>
          </cell>
          <cell r="Q65" t="str">
            <v xml:space="preserve">P. DE LA REFORMA No. 116 P. 8 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str">
            <v xml:space="preserve">1504-01-002    </v>
          </cell>
          <cell r="W65" t="str">
            <v>D</v>
          </cell>
          <cell r="X65" t="str">
            <v xml:space="preserve">AV. REFORMA Y CALLE C.L 19-23 </v>
          </cell>
          <cell r="Y65">
            <v>20065.54</v>
          </cell>
          <cell r="Z65">
            <v>0</v>
          </cell>
          <cell r="AA65">
            <v>0</v>
          </cell>
          <cell r="AB65">
            <v>20065.54</v>
          </cell>
          <cell r="AC65" t="str">
            <v xml:space="preserve">1504-01-002    </v>
          </cell>
          <cell r="AD65" t="str">
            <v>D</v>
          </cell>
          <cell r="AE65" t="str">
            <v xml:space="preserve">DONATO GUERRA No. 35 NORTE    </v>
          </cell>
          <cell r="AF65">
            <v>1689.3</v>
          </cell>
          <cell r="AG65">
            <v>0</v>
          </cell>
          <cell r="AH65">
            <v>0</v>
          </cell>
          <cell r="AI65">
            <v>1689.3</v>
          </cell>
          <cell r="AJ65" t="str">
            <v xml:space="preserve">1504-01-001    </v>
          </cell>
          <cell r="AK65" t="str">
            <v>D</v>
          </cell>
          <cell r="AL65" t="str">
            <v xml:space="preserve">CALLE SEGUNDA No. 123         </v>
          </cell>
          <cell r="AM65">
            <v>5932.6</v>
          </cell>
          <cell r="AN65">
            <v>0</v>
          </cell>
          <cell r="AO65">
            <v>0</v>
          </cell>
          <cell r="AP65">
            <v>5932.6</v>
          </cell>
          <cell r="AQ65" t="str">
            <v xml:space="preserve">1504-01-002    </v>
          </cell>
          <cell r="AR65" t="str">
            <v>D</v>
          </cell>
          <cell r="AS65" t="str">
            <v xml:space="preserve">RAFAEL BUELNA No. 1           </v>
          </cell>
          <cell r="AT65">
            <v>306.39</v>
          </cell>
          <cell r="AU65">
            <v>0</v>
          </cell>
          <cell r="AV65">
            <v>0</v>
          </cell>
          <cell r="AW65">
            <v>306.39</v>
          </cell>
          <cell r="AX65" t="str">
            <v xml:space="preserve">1452-03        </v>
          </cell>
          <cell r="AY65" t="str">
            <v>D</v>
          </cell>
          <cell r="AZ65" t="str">
            <v xml:space="preserve">IMPAC                         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 t="str">
            <v xml:space="preserve">2407-03        </v>
          </cell>
          <cell r="BF65" t="str">
            <v>A</v>
          </cell>
          <cell r="BG65" t="str">
            <v xml:space="preserve">CORPOSER, S.A.                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 t="str">
            <v xml:space="preserve">2408           </v>
          </cell>
          <cell r="BM65" t="str">
            <v>A</v>
          </cell>
          <cell r="BN65" t="str">
            <v xml:space="preserve">IMPUESTOS FEDERALES POR PAGAR 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</row>
        <row r="66">
          <cell r="H66" t="str">
            <v xml:space="preserve">1504-01        </v>
          </cell>
          <cell r="I66" t="str">
            <v>D</v>
          </cell>
          <cell r="J66" t="str">
            <v xml:space="preserve">INMUEBLES                     </v>
          </cell>
          <cell r="K66">
            <v>101388888.29000001</v>
          </cell>
          <cell r="L66">
            <v>0</v>
          </cell>
          <cell r="M66">
            <v>0</v>
          </cell>
          <cell r="N66">
            <v>101388888.29000001</v>
          </cell>
          <cell r="O66" t="str">
            <v xml:space="preserve">1504-01-004    </v>
          </cell>
          <cell r="P66" t="str">
            <v>D</v>
          </cell>
          <cell r="Q66" t="str">
            <v>P. DE LA REFORMA No. 116 P. 14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str">
            <v xml:space="preserve">1504-01-003    </v>
          </cell>
          <cell r="W66" t="str">
            <v>D</v>
          </cell>
          <cell r="X66" t="str">
            <v xml:space="preserve">ANAHUAC SUR ALLENDE CD VICT.  </v>
          </cell>
          <cell r="Y66">
            <v>10749.99</v>
          </cell>
          <cell r="Z66">
            <v>0</v>
          </cell>
          <cell r="AA66">
            <v>0</v>
          </cell>
          <cell r="AB66">
            <v>10749.99</v>
          </cell>
          <cell r="AC66" t="str">
            <v xml:space="preserve">1504-01-003    </v>
          </cell>
          <cell r="AD66" t="str">
            <v>D</v>
          </cell>
          <cell r="AE66" t="str">
            <v>AV. JUAN CARRASCO ESQ.GASTELUM</v>
          </cell>
          <cell r="AF66">
            <v>4637.3999999999996</v>
          </cell>
          <cell r="AG66">
            <v>0</v>
          </cell>
          <cell r="AH66">
            <v>0</v>
          </cell>
          <cell r="AI66">
            <v>4637.3999999999996</v>
          </cell>
          <cell r="AJ66" t="str">
            <v xml:space="preserve">1504-01-002    </v>
          </cell>
          <cell r="AK66" t="str">
            <v>D</v>
          </cell>
          <cell r="AL66" t="str">
            <v>P. DE LA REFORMA No.116 7,9,13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 t="str">
            <v xml:space="preserve">1504-01-003    </v>
          </cell>
          <cell r="AR66" t="str">
            <v>D</v>
          </cell>
          <cell r="AS66" t="str">
            <v>B. DOMINGUEZ Y HERIBERTO FRIAS</v>
          </cell>
          <cell r="AT66">
            <v>2153</v>
          </cell>
          <cell r="AU66">
            <v>0</v>
          </cell>
          <cell r="AV66">
            <v>0</v>
          </cell>
          <cell r="AW66">
            <v>2153</v>
          </cell>
          <cell r="BE66" t="str">
            <v xml:space="preserve">2407-04        </v>
          </cell>
          <cell r="BF66" t="str">
            <v>A</v>
          </cell>
          <cell r="BG66" t="str">
            <v xml:space="preserve">ACREEDORES POR ELIMINACION    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 t="str">
            <v xml:space="preserve">2408-01        </v>
          </cell>
          <cell r="BM66" t="str">
            <v>A</v>
          </cell>
          <cell r="BN66" t="str">
            <v xml:space="preserve">P.P. I.S.R.                   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</row>
        <row r="67">
          <cell r="A67" t="str">
            <v xml:space="preserve">1504           </v>
          </cell>
          <cell r="B67" t="str">
            <v>D</v>
          </cell>
          <cell r="C67" t="str">
            <v>INMUEBLES ADAPTACIONES O MEJOR</v>
          </cell>
          <cell r="D67">
            <v>247436436.63999999</v>
          </cell>
          <cell r="E67">
            <v>0</v>
          </cell>
          <cell r="F67">
            <v>0</v>
          </cell>
          <cell r="G67">
            <v>247436436.63999999</v>
          </cell>
          <cell r="H67" t="str">
            <v xml:space="preserve">1504-01-001    </v>
          </cell>
          <cell r="I67" t="str">
            <v>D</v>
          </cell>
          <cell r="J67" t="str">
            <v xml:space="preserve">PALO ALTO No. 32              </v>
          </cell>
          <cell r="K67">
            <v>852571.74</v>
          </cell>
          <cell r="L67">
            <v>0</v>
          </cell>
          <cell r="M67">
            <v>0</v>
          </cell>
          <cell r="N67">
            <v>852571.74</v>
          </cell>
          <cell r="O67" t="str">
            <v xml:space="preserve">1504-01-005    </v>
          </cell>
          <cell r="P67" t="str">
            <v>D</v>
          </cell>
          <cell r="Q67" t="str">
            <v xml:space="preserve">AGUAYO Y COYOACAN             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str">
            <v xml:space="preserve">1504-01-004    </v>
          </cell>
          <cell r="W67" t="str">
            <v>D</v>
          </cell>
          <cell r="X67" t="str">
            <v xml:space="preserve">GUERRERO Y VICTORIA           </v>
          </cell>
          <cell r="Y67">
            <v>1907.85</v>
          </cell>
          <cell r="Z67">
            <v>0</v>
          </cell>
          <cell r="AA67">
            <v>0</v>
          </cell>
          <cell r="AB67">
            <v>1907.85</v>
          </cell>
          <cell r="AC67" t="str">
            <v xml:space="preserve">1504-02        </v>
          </cell>
          <cell r="AD67" t="str">
            <v>D</v>
          </cell>
          <cell r="AE67" t="str">
            <v xml:space="preserve">ADAPTACIONES O MEJORAS        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 xml:space="preserve">1504-01-003    </v>
          </cell>
          <cell r="AK67" t="str">
            <v>D</v>
          </cell>
          <cell r="AL67" t="str">
            <v xml:space="preserve">P. DE LA REFORMA No. 116 P. 8 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 t="str">
            <v xml:space="preserve">1504-01-004    </v>
          </cell>
          <cell r="AR67" t="str">
            <v>D</v>
          </cell>
          <cell r="AS67" t="str">
            <v>LOLA BELTRAN Y PROL. JUAN CARR</v>
          </cell>
          <cell r="AT67">
            <v>8374.67</v>
          </cell>
          <cell r="AU67">
            <v>0</v>
          </cell>
          <cell r="AV67">
            <v>0</v>
          </cell>
          <cell r="AW67">
            <v>8374.67</v>
          </cell>
          <cell r="AX67" t="str">
            <v xml:space="preserve">1505           </v>
          </cell>
          <cell r="AY67" t="str">
            <v>D</v>
          </cell>
          <cell r="AZ67" t="str">
            <v xml:space="preserve">MOBILIARIO Y EQUIPO           </v>
          </cell>
          <cell r="BA67">
            <v>713144.65</v>
          </cell>
          <cell r="BB67">
            <v>0</v>
          </cell>
          <cell r="BC67">
            <v>0</v>
          </cell>
          <cell r="BD67">
            <v>713144.65</v>
          </cell>
          <cell r="BL67" t="str">
            <v xml:space="preserve">2408-02        </v>
          </cell>
          <cell r="BM67" t="str">
            <v>A</v>
          </cell>
          <cell r="BN67" t="str">
            <v xml:space="preserve">IMPAC                         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</row>
        <row r="68">
          <cell r="A68" t="str">
            <v xml:space="preserve">1504-01        </v>
          </cell>
          <cell r="B68" t="str">
            <v>D</v>
          </cell>
          <cell r="C68" t="str">
            <v xml:space="preserve">INMUEBLES                     </v>
          </cell>
          <cell r="D68">
            <v>247436436.63999999</v>
          </cell>
          <cell r="E68">
            <v>0</v>
          </cell>
          <cell r="F68">
            <v>0</v>
          </cell>
          <cell r="G68">
            <v>247436436.63999999</v>
          </cell>
          <cell r="H68" t="str">
            <v xml:space="preserve">1504-01-002    </v>
          </cell>
          <cell r="I68" t="str">
            <v>D</v>
          </cell>
          <cell r="J68" t="str">
            <v>P. DE LA REFORMA No.116 7,9,13</v>
          </cell>
          <cell r="K68">
            <v>13096754.57</v>
          </cell>
          <cell r="L68">
            <v>0</v>
          </cell>
          <cell r="M68">
            <v>0</v>
          </cell>
          <cell r="N68">
            <v>13096754.57</v>
          </cell>
          <cell r="O68" t="str">
            <v xml:space="preserve">1504-01-006    </v>
          </cell>
          <cell r="P68" t="str">
            <v>D</v>
          </cell>
          <cell r="Q68" t="str">
            <v xml:space="preserve">LIBRAMIENTO TEXCOCO LECHERIA  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str">
            <v xml:space="preserve">1504-01-005    </v>
          </cell>
          <cell r="W68" t="str">
            <v>D</v>
          </cell>
          <cell r="X68" t="str">
            <v>BLVD ABELARDO L. RGUEZ Y CALLE</v>
          </cell>
          <cell r="Y68">
            <v>20644.48</v>
          </cell>
          <cell r="Z68">
            <v>0</v>
          </cell>
          <cell r="AA68">
            <v>0</v>
          </cell>
          <cell r="AB68">
            <v>20644.48</v>
          </cell>
          <cell r="AJ68" t="str">
            <v xml:space="preserve">1504-01-004    </v>
          </cell>
          <cell r="AK68" t="str">
            <v>D</v>
          </cell>
          <cell r="AL68" t="str">
            <v>P. DE LA REFORMA No. 116 P. 14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 t="str">
            <v xml:space="preserve">1504-01-005    </v>
          </cell>
          <cell r="AR68" t="str">
            <v>D</v>
          </cell>
          <cell r="AS68" t="str">
            <v xml:space="preserve">NINOS HEROES Y 16 DE SEPT.    </v>
          </cell>
          <cell r="AT68">
            <v>308.27999999999997</v>
          </cell>
          <cell r="AU68">
            <v>0</v>
          </cell>
          <cell r="AV68">
            <v>0</v>
          </cell>
          <cell r="AW68">
            <v>308.27999999999997</v>
          </cell>
          <cell r="AX68" t="str">
            <v xml:space="preserve">1505-01        </v>
          </cell>
          <cell r="AY68" t="str">
            <v>D</v>
          </cell>
          <cell r="AZ68" t="str">
            <v xml:space="preserve">DE OFICINA                    </v>
          </cell>
          <cell r="BA68">
            <v>5370.5</v>
          </cell>
          <cell r="BB68">
            <v>0</v>
          </cell>
          <cell r="BC68">
            <v>0</v>
          </cell>
          <cell r="BD68">
            <v>5370.5</v>
          </cell>
          <cell r="BE68" t="str">
            <v xml:space="preserve">2408           </v>
          </cell>
          <cell r="BF68" t="str">
            <v>A</v>
          </cell>
          <cell r="BG68" t="str">
            <v xml:space="preserve">IMPUESTOS FEDERALES POR PAGAR </v>
          </cell>
          <cell r="BH68">
            <v>217590.53</v>
          </cell>
          <cell r="BI68">
            <v>0</v>
          </cell>
          <cell r="BJ68">
            <v>0</v>
          </cell>
          <cell r="BK68">
            <v>217590.53</v>
          </cell>
          <cell r="BL68" t="str">
            <v xml:space="preserve">2408-04        </v>
          </cell>
          <cell r="BM68" t="str">
            <v>A</v>
          </cell>
          <cell r="BN68" t="str">
            <v xml:space="preserve">IMPUESTO AL VALOR AGREGADO    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</row>
        <row r="69">
          <cell r="A69" t="str">
            <v xml:space="preserve">1504-01-001    </v>
          </cell>
          <cell r="B69" t="str">
            <v>D</v>
          </cell>
          <cell r="C69" t="str">
            <v xml:space="preserve">PIRUL S/N                     </v>
          </cell>
          <cell r="D69">
            <v>2433652.9300000002</v>
          </cell>
          <cell r="E69">
            <v>0</v>
          </cell>
          <cell r="F69">
            <v>0</v>
          </cell>
          <cell r="G69">
            <v>2433652.9300000002</v>
          </cell>
          <cell r="H69" t="str">
            <v xml:space="preserve">1504-01-003    </v>
          </cell>
          <cell r="I69" t="str">
            <v>D</v>
          </cell>
          <cell r="J69" t="str">
            <v xml:space="preserve">P. DE LA REFORMA No. 116 P. 8 </v>
          </cell>
          <cell r="K69">
            <v>2835241.22</v>
          </cell>
          <cell r="L69">
            <v>0</v>
          </cell>
          <cell r="M69">
            <v>0</v>
          </cell>
          <cell r="N69">
            <v>2835241.22</v>
          </cell>
          <cell r="O69" t="str">
            <v xml:space="preserve">1504-01-007    </v>
          </cell>
          <cell r="P69" t="str">
            <v>D</v>
          </cell>
          <cell r="Q69" t="str">
            <v xml:space="preserve">AV. CHIMALHUACAN No. 307      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str">
            <v xml:space="preserve">1504-01-006    </v>
          </cell>
          <cell r="W69" t="str">
            <v>D</v>
          </cell>
          <cell r="X69" t="str">
            <v xml:space="preserve">AV. MIGUEL ALEMAN Y RIO YAQUI </v>
          </cell>
          <cell r="Y69">
            <v>17736.93</v>
          </cell>
          <cell r="Z69">
            <v>0</v>
          </cell>
          <cell r="AA69">
            <v>0</v>
          </cell>
          <cell r="AB69">
            <v>17736.93</v>
          </cell>
          <cell r="AC69" t="str">
            <v xml:space="preserve">1505           </v>
          </cell>
          <cell r="AD69" t="str">
            <v>D</v>
          </cell>
          <cell r="AE69" t="str">
            <v xml:space="preserve">MOBILIARIO Y EQUIPO           </v>
          </cell>
          <cell r="AF69">
            <v>12.63</v>
          </cell>
          <cell r="AG69">
            <v>0</v>
          </cell>
          <cell r="AH69">
            <v>0</v>
          </cell>
          <cell r="AI69">
            <v>12.63</v>
          </cell>
          <cell r="AJ69" t="str">
            <v xml:space="preserve">1504-01-005    </v>
          </cell>
          <cell r="AK69" t="str">
            <v>D</v>
          </cell>
          <cell r="AL69" t="str">
            <v xml:space="preserve">AGUAYO Y COYOACAN             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 t="str">
            <v xml:space="preserve">1504-01-006    </v>
          </cell>
          <cell r="AR69" t="str">
            <v>D</v>
          </cell>
          <cell r="AS69" t="str">
            <v xml:space="preserve">JOSE MA. MORELOS Y GRAL. DAMY </v>
          </cell>
          <cell r="AT69">
            <v>308.52999999999997</v>
          </cell>
          <cell r="AU69">
            <v>0</v>
          </cell>
          <cell r="AV69">
            <v>0</v>
          </cell>
          <cell r="AW69">
            <v>308.52999999999997</v>
          </cell>
          <cell r="AX69" t="str">
            <v xml:space="preserve">1505-02        </v>
          </cell>
          <cell r="AY69" t="str">
            <v>D</v>
          </cell>
          <cell r="AZ69" t="str">
            <v xml:space="preserve">DE COMPUTO                    </v>
          </cell>
          <cell r="BA69">
            <v>101931.43</v>
          </cell>
          <cell r="BB69">
            <v>0</v>
          </cell>
          <cell r="BC69">
            <v>0</v>
          </cell>
          <cell r="BD69">
            <v>101931.43</v>
          </cell>
          <cell r="BE69" t="str">
            <v xml:space="preserve">2408-01        </v>
          </cell>
          <cell r="BF69" t="str">
            <v>A</v>
          </cell>
          <cell r="BG69" t="str">
            <v xml:space="preserve">P.P. I.S.R.                   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 t="str">
            <v xml:space="preserve">2408-04-001    </v>
          </cell>
          <cell r="BM69" t="str">
            <v>A</v>
          </cell>
          <cell r="BN69" t="str">
            <v xml:space="preserve">SERVICIOS                     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</row>
        <row r="70">
          <cell r="A70" t="str">
            <v xml:space="preserve">1504-01-002    </v>
          </cell>
          <cell r="B70" t="str">
            <v>D</v>
          </cell>
          <cell r="C70" t="str">
            <v xml:space="preserve">BENITO JUAREZ S/N             </v>
          </cell>
          <cell r="D70">
            <v>896237.79</v>
          </cell>
          <cell r="E70">
            <v>0</v>
          </cell>
          <cell r="F70">
            <v>0</v>
          </cell>
          <cell r="G70">
            <v>896237.79</v>
          </cell>
          <cell r="H70" t="str">
            <v xml:space="preserve">1504-01-004    </v>
          </cell>
          <cell r="I70" t="str">
            <v>D</v>
          </cell>
          <cell r="J70" t="str">
            <v>P. DE LA REFORMA No. 116 P. 14</v>
          </cell>
          <cell r="K70">
            <v>8259775.0599999996</v>
          </cell>
          <cell r="L70">
            <v>0</v>
          </cell>
          <cell r="M70">
            <v>0</v>
          </cell>
          <cell r="N70">
            <v>8259775.0599999996</v>
          </cell>
          <cell r="O70" t="str">
            <v xml:space="preserve">1504-01-008    </v>
          </cell>
          <cell r="P70" t="str">
            <v>D</v>
          </cell>
          <cell r="Q70" t="str">
            <v>SAN PABLO No. 109-C. LA MORENA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str">
            <v xml:space="preserve">1504-01-007    </v>
          </cell>
          <cell r="W70" t="str">
            <v>D</v>
          </cell>
          <cell r="X70" t="str">
            <v xml:space="preserve">ESQ. INDENPEDENCIA Y PROGRESO </v>
          </cell>
          <cell r="Y70">
            <v>330167.07</v>
          </cell>
          <cell r="Z70">
            <v>0</v>
          </cell>
          <cell r="AA70">
            <v>0</v>
          </cell>
          <cell r="AB70">
            <v>330167.07</v>
          </cell>
          <cell r="AC70" t="str">
            <v xml:space="preserve">1505-01        </v>
          </cell>
          <cell r="AD70" t="str">
            <v>D</v>
          </cell>
          <cell r="AE70" t="str">
            <v xml:space="preserve">DE OFICINA                    </v>
          </cell>
          <cell r="AF70">
            <v>12.63</v>
          </cell>
          <cell r="AG70">
            <v>0</v>
          </cell>
          <cell r="AH70">
            <v>0</v>
          </cell>
          <cell r="AI70">
            <v>12.63</v>
          </cell>
          <cell r="AJ70" t="str">
            <v xml:space="preserve">1504-01-006    </v>
          </cell>
          <cell r="AK70" t="str">
            <v>D</v>
          </cell>
          <cell r="AL70" t="str">
            <v xml:space="preserve">LIBRAMIENTO TEXCOCO LECHERIA  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 t="str">
            <v xml:space="preserve">1504-01-007    </v>
          </cell>
          <cell r="AR70" t="str">
            <v>D</v>
          </cell>
          <cell r="AS70" t="str">
            <v xml:space="preserve">IGNACIO ZARAGOZA Y E. ZAPATA  </v>
          </cell>
          <cell r="AT70">
            <v>1246.8699999999999</v>
          </cell>
          <cell r="AU70">
            <v>0</v>
          </cell>
          <cell r="AV70">
            <v>0</v>
          </cell>
          <cell r="AW70">
            <v>1246.8699999999999</v>
          </cell>
          <cell r="AX70" t="str">
            <v xml:space="preserve">1505-03        </v>
          </cell>
          <cell r="AY70" t="str">
            <v>D</v>
          </cell>
          <cell r="AZ70" t="str">
            <v xml:space="preserve">MAQ. Y EQUIPO FOTOGRAFICO     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 t="str">
            <v xml:space="preserve">2408-02        </v>
          </cell>
          <cell r="BF70" t="str">
            <v>A</v>
          </cell>
          <cell r="BG70" t="str">
            <v xml:space="preserve">IMPAC                         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 t="str">
            <v xml:space="preserve">2408-04-002    </v>
          </cell>
          <cell r="BM70" t="str">
            <v>A</v>
          </cell>
          <cell r="BN70" t="str">
            <v xml:space="preserve">RETENIDO                      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</row>
        <row r="71">
          <cell r="A71" t="str">
            <v xml:space="preserve">1504-01-003    </v>
          </cell>
          <cell r="B71" t="str">
            <v>D</v>
          </cell>
          <cell r="C71" t="str">
            <v xml:space="preserve">PASEO DEL TRIUNFO No. 3304    </v>
          </cell>
          <cell r="D71">
            <v>5042012.5999999996</v>
          </cell>
          <cell r="E71">
            <v>0</v>
          </cell>
          <cell r="F71">
            <v>0</v>
          </cell>
          <cell r="G71">
            <v>5042012.5999999996</v>
          </cell>
          <cell r="H71" t="str">
            <v xml:space="preserve">1504-01-005    </v>
          </cell>
          <cell r="I71" t="str">
            <v>D</v>
          </cell>
          <cell r="J71" t="str">
            <v xml:space="preserve">AGUAYO Y COYOACAN             </v>
          </cell>
          <cell r="K71">
            <v>4852217.9000000004</v>
          </cell>
          <cell r="L71">
            <v>0</v>
          </cell>
          <cell r="M71">
            <v>0</v>
          </cell>
          <cell r="N71">
            <v>4852217.9000000004</v>
          </cell>
          <cell r="O71" t="str">
            <v xml:space="preserve">1504-01-009    </v>
          </cell>
          <cell r="P71" t="str">
            <v>D</v>
          </cell>
          <cell r="Q71" t="str">
            <v xml:space="preserve">AMERICAS No. 1390             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str">
            <v xml:space="preserve">1504-01-008    </v>
          </cell>
          <cell r="W71" t="str">
            <v>D</v>
          </cell>
          <cell r="X71" t="str">
            <v>SAN PABLO No. 109-C. LA MORENA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J71" t="str">
            <v xml:space="preserve">1504-01-007    </v>
          </cell>
          <cell r="AK71" t="str">
            <v>D</v>
          </cell>
          <cell r="AL71" t="str">
            <v xml:space="preserve">AV. CHIMALHUACAN No. 307      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 t="str">
            <v xml:space="preserve">1504-01-008    </v>
          </cell>
          <cell r="AR71" t="str">
            <v>D</v>
          </cell>
          <cell r="AS71" t="str">
            <v xml:space="preserve">GABRIEL LEYVA Y HERIBERTO V.  </v>
          </cell>
          <cell r="AT71">
            <v>399969.22</v>
          </cell>
          <cell r="AU71">
            <v>0</v>
          </cell>
          <cell r="AV71">
            <v>0</v>
          </cell>
          <cell r="AW71">
            <v>399969.22</v>
          </cell>
          <cell r="AX71" t="str">
            <v xml:space="preserve">1505-04        </v>
          </cell>
          <cell r="AY71" t="str">
            <v>D</v>
          </cell>
          <cell r="AZ71" t="str">
            <v xml:space="preserve">DE TRANSPORTE                 </v>
          </cell>
          <cell r="BA71">
            <v>105842.72</v>
          </cell>
          <cell r="BB71">
            <v>0</v>
          </cell>
          <cell r="BC71">
            <v>0</v>
          </cell>
          <cell r="BD71">
            <v>105842.72</v>
          </cell>
          <cell r="BE71" t="str">
            <v xml:space="preserve">2408-03        </v>
          </cell>
          <cell r="BF71" t="str">
            <v>A</v>
          </cell>
          <cell r="BG71" t="str">
            <v xml:space="preserve">10% HONORARIOS                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</row>
        <row r="72">
          <cell r="A72" t="str">
            <v xml:space="preserve">1504-01-004    </v>
          </cell>
          <cell r="B72" t="str">
            <v>D</v>
          </cell>
          <cell r="C72" t="str">
            <v xml:space="preserve">BOSQUES DE DURAZNOS No. 187   </v>
          </cell>
          <cell r="D72">
            <v>3234195.6</v>
          </cell>
          <cell r="E72">
            <v>0</v>
          </cell>
          <cell r="F72">
            <v>0</v>
          </cell>
          <cell r="G72">
            <v>3234195.6</v>
          </cell>
          <cell r="H72" t="str">
            <v xml:space="preserve">1504-01-006    </v>
          </cell>
          <cell r="I72" t="str">
            <v>D</v>
          </cell>
          <cell r="J72" t="str">
            <v xml:space="preserve">LIBRAMIENTO TEXCOCO LECHERIA  </v>
          </cell>
          <cell r="K72">
            <v>359015</v>
          </cell>
          <cell r="L72">
            <v>0</v>
          </cell>
          <cell r="M72">
            <v>0</v>
          </cell>
          <cell r="N72">
            <v>359015</v>
          </cell>
          <cell r="O72" t="str">
            <v xml:space="preserve">1504-01-010    </v>
          </cell>
          <cell r="P72" t="str">
            <v>D</v>
          </cell>
          <cell r="Q72" t="str">
            <v xml:space="preserve">AMERICAS No. 1450             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str">
            <v xml:space="preserve">1504-01-009    </v>
          </cell>
          <cell r="W72" t="str">
            <v>D</v>
          </cell>
          <cell r="X72" t="str">
            <v xml:space="preserve">AMERICAS No. 1390             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 xml:space="preserve">1506           </v>
          </cell>
          <cell r="AD72" t="str">
            <v>D</v>
          </cell>
          <cell r="AE72" t="str">
            <v xml:space="preserve">REVALUACION DE INMUEBLES      </v>
          </cell>
          <cell r="AF72">
            <v>32513709.609999999</v>
          </cell>
          <cell r="AG72">
            <v>243997.3</v>
          </cell>
          <cell r="AH72">
            <v>0</v>
          </cell>
          <cell r="AI72">
            <v>32757706.91</v>
          </cell>
          <cell r="AJ72" t="str">
            <v xml:space="preserve">1504-01-008    </v>
          </cell>
          <cell r="AK72" t="str">
            <v>D</v>
          </cell>
          <cell r="AL72" t="str">
            <v>SAN PABLO No. 109-C. LA MORENA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 t="str">
            <v xml:space="preserve">1504-01-009    </v>
          </cell>
          <cell r="AR72" t="str">
            <v>D</v>
          </cell>
          <cell r="AS72" t="str">
            <v xml:space="preserve">16 DE SEPTIEMBRE S/N          </v>
          </cell>
          <cell r="AT72">
            <v>7783.74</v>
          </cell>
          <cell r="AU72">
            <v>0</v>
          </cell>
          <cell r="AV72">
            <v>0</v>
          </cell>
          <cell r="AW72">
            <v>7783.74</v>
          </cell>
          <cell r="AX72" t="str">
            <v xml:space="preserve">1505-04-001    </v>
          </cell>
          <cell r="AY72" t="str">
            <v>D</v>
          </cell>
          <cell r="AZ72" t="str">
            <v xml:space="preserve">MANUEL BARRON MIJARES         </v>
          </cell>
          <cell r="BA72">
            <v>17206.36</v>
          </cell>
          <cell r="BB72">
            <v>0</v>
          </cell>
          <cell r="BC72">
            <v>0</v>
          </cell>
          <cell r="BD72">
            <v>17206.36</v>
          </cell>
          <cell r="BE72" t="str">
            <v xml:space="preserve">2408-04        </v>
          </cell>
          <cell r="BF72" t="str">
            <v>A</v>
          </cell>
          <cell r="BG72" t="str">
            <v xml:space="preserve">IMPUESTO AL VALOR AGREGADO    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 t="str">
            <v xml:space="preserve">2409           </v>
          </cell>
          <cell r="BM72" t="str">
            <v>A</v>
          </cell>
          <cell r="BN72" t="str">
            <v>OTROS IMPTOS Y DERECHOS POR P.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</row>
        <row r="73">
          <cell r="A73" t="str">
            <v xml:space="preserve">1504-01-005    </v>
          </cell>
          <cell r="B73" t="str">
            <v>D</v>
          </cell>
          <cell r="C73" t="str">
            <v xml:space="preserve">CANAL DE MIRAMONTES No. 3144  </v>
          </cell>
          <cell r="D73">
            <v>5890014.4199999999</v>
          </cell>
          <cell r="E73">
            <v>0</v>
          </cell>
          <cell r="F73">
            <v>0</v>
          </cell>
          <cell r="G73">
            <v>5890014.4199999999</v>
          </cell>
          <cell r="H73" t="str">
            <v xml:space="preserve">1504-01-007    </v>
          </cell>
          <cell r="I73" t="str">
            <v>D</v>
          </cell>
          <cell r="J73" t="str">
            <v xml:space="preserve">AV. CHIMALHUACAN No. 307      </v>
          </cell>
          <cell r="K73">
            <v>935035.2</v>
          </cell>
          <cell r="L73">
            <v>0</v>
          </cell>
          <cell r="M73">
            <v>0</v>
          </cell>
          <cell r="N73">
            <v>935035.2</v>
          </cell>
          <cell r="O73" t="str">
            <v xml:space="preserve">1504-01-011    </v>
          </cell>
          <cell r="P73" t="str">
            <v>D</v>
          </cell>
          <cell r="Q73" t="str">
            <v xml:space="preserve">AMERICAS No. 1456             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str">
            <v xml:space="preserve">1504-01-010    </v>
          </cell>
          <cell r="W73" t="str">
            <v>D</v>
          </cell>
          <cell r="X73" t="str">
            <v xml:space="preserve">AMERICAS No. 1450             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 xml:space="preserve">1506-01        </v>
          </cell>
          <cell r="AD73" t="str">
            <v>D</v>
          </cell>
          <cell r="AE73" t="str">
            <v xml:space="preserve">INMUEBLES                     </v>
          </cell>
          <cell r="AF73">
            <v>32513709.609999999</v>
          </cell>
          <cell r="AG73">
            <v>243997.3</v>
          </cell>
          <cell r="AH73">
            <v>0</v>
          </cell>
          <cell r="AI73">
            <v>32757706.91</v>
          </cell>
          <cell r="AJ73" t="str">
            <v xml:space="preserve">1504-01-009    </v>
          </cell>
          <cell r="AK73" t="str">
            <v>D</v>
          </cell>
          <cell r="AL73" t="str">
            <v xml:space="preserve">AMERICAS No. 1390             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 t="str">
            <v xml:space="preserve">1504-01-010    </v>
          </cell>
          <cell r="AR73" t="str">
            <v>D</v>
          </cell>
          <cell r="AS73" t="str">
            <v xml:space="preserve">AV. GASTELUM Y CALLE CUARTA   </v>
          </cell>
          <cell r="AT73">
            <v>7048.91</v>
          </cell>
          <cell r="AU73">
            <v>0</v>
          </cell>
          <cell r="AV73">
            <v>0</v>
          </cell>
          <cell r="AW73">
            <v>7048.91</v>
          </cell>
          <cell r="AX73" t="str">
            <v xml:space="preserve">1505-04-002    </v>
          </cell>
          <cell r="AY73" t="str">
            <v>D</v>
          </cell>
          <cell r="AZ73" t="str">
            <v xml:space="preserve">VESTIDURAS Y ASIENTOS         </v>
          </cell>
          <cell r="BA73">
            <v>25000</v>
          </cell>
          <cell r="BB73">
            <v>0</v>
          </cell>
          <cell r="BC73">
            <v>0</v>
          </cell>
          <cell r="BD73">
            <v>25000</v>
          </cell>
          <cell r="BE73" t="str">
            <v xml:space="preserve">2408-04-001    </v>
          </cell>
          <cell r="BF73" t="str">
            <v>A</v>
          </cell>
          <cell r="BG73" t="str">
            <v xml:space="preserve">SERVICIOS                     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 t="str">
            <v xml:space="preserve">2409-02        </v>
          </cell>
          <cell r="BM73" t="str">
            <v>A</v>
          </cell>
          <cell r="BN73" t="str">
            <v xml:space="preserve">2% SOBRE NOMINAS              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</row>
        <row r="74">
          <cell r="A74" t="str">
            <v xml:space="preserve">1504-01-006    </v>
          </cell>
          <cell r="B74" t="str">
            <v>D</v>
          </cell>
          <cell r="C74" t="str">
            <v xml:space="preserve">ERMITA IZTAPALAPA No. 2955    </v>
          </cell>
          <cell r="D74">
            <v>1790394.96</v>
          </cell>
          <cell r="E74">
            <v>0</v>
          </cell>
          <cell r="F74">
            <v>0</v>
          </cell>
          <cell r="G74">
            <v>1790394.96</v>
          </cell>
          <cell r="H74" t="str">
            <v xml:space="preserve">1504-01-008    </v>
          </cell>
          <cell r="I74" t="str">
            <v>D</v>
          </cell>
          <cell r="J74" t="str">
            <v>SAN PABLO No. 109-C. LA MORENA</v>
          </cell>
          <cell r="K74">
            <v>1326000</v>
          </cell>
          <cell r="L74">
            <v>0</v>
          </cell>
          <cell r="M74">
            <v>0</v>
          </cell>
          <cell r="N74">
            <v>1326000</v>
          </cell>
          <cell r="O74" t="str">
            <v xml:space="preserve">1504-01-012    </v>
          </cell>
          <cell r="P74" t="str">
            <v>D</v>
          </cell>
          <cell r="Q74" t="str">
            <v xml:space="preserve">GONZALEZ GALLO No. 1744       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str">
            <v xml:space="preserve">1504-01-011    </v>
          </cell>
          <cell r="W74" t="str">
            <v>D</v>
          </cell>
          <cell r="X74" t="str">
            <v xml:space="preserve">AMERICAS No. 1456             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 xml:space="preserve">1506-01-001    </v>
          </cell>
          <cell r="AD74" t="str">
            <v>D</v>
          </cell>
          <cell r="AE74" t="str">
            <v xml:space="preserve">TERRENO                       </v>
          </cell>
          <cell r="AF74">
            <v>5252911.5</v>
          </cell>
          <cell r="AG74">
            <v>39433.050000000003</v>
          </cell>
          <cell r="AH74">
            <v>0</v>
          </cell>
          <cell r="AI74">
            <v>5292344.55</v>
          </cell>
          <cell r="AJ74" t="str">
            <v xml:space="preserve">1504-01-010    </v>
          </cell>
          <cell r="AK74" t="str">
            <v>D</v>
          </cell>
          <cell r="AL74" t="str">
            <v xml:space="preserve">AMERICAS No. 1450             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 t="str">
            <v xml:space="preserve">1504-01-011    </v>
          </cell>
          <cell r="AR74" t="str">
            <v>D</v>
          </cell>
          <cell r="AS74" t="str">
            <v xml:space="preserve">ALVARO OBREGON Y AV. G.       </v>
          </cell>
          <cell r="AT74">
            <v>5779.24</v>
          </cell>
          <cell r="AU74">
            <v>0</v>
          </cell>
          <cell r="AV74">
            <v>0</v>
          </cell>
          <cell r="AW74">
            <v>5779.24</v>
          </cell>
          <cell r="AX74" t="str">
            <v xml:space="preserve">1505-04-003    </v>
          </cell>
          <cell r="AY74" t="str">
            <v>D</v>
          </cell>
          <cell r="AZ74" t="str">
            <v xml:space="preserve">ARA IMPORTADORA Y EXPORT.     </v>
          </cell>
          <cell r="BA74">
            <v>63636.36</v>
          </cell>
          <cell r="BB74">
            <v>0</v>
          </cell>
          <cell r="BC74">
            <v>0</v>
          </cell>
          <cell r="BD74">
            <v>63636.36</v>
          </cell>
          <cell r="BE74" t="str">
            <v xml:space="preserve">2408-04-002    </v>
          </cell>
          <cell r="BF74" t="str">
            <v>A</v>
          </cell>
          <cell r="BG74" t="str">
            <v xml:space="preserve">RETENIDO                      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</row>
        <row r="75">
          <cell r="A75" t="str">
            <v xml:space="preserve">1504-01-007    </v>
          </cell>
          <cell r="B75" t="str">
            <v>D</v>
          </cell>
          <cell r="C75" t="str">
            <v xml:space="preserve">I.P.N. No. 1861               </v>
          </cell>
          <cell r="D75">
            <v>2032528.63</v>
          </cell>
          <cell r="E75">
            <v>0</v>
          </cell>
          <cell r="F75">
            <v>0</v>
          </cell>
          <cell r="G75">
            <v>2032528.63</v>
          </cell>
          <cell r="H75" t="str">
            <v xml:space="preserve">1504-01-009    </v>
          </cell>
          <cell r="I75" t="str">
            <v>D</v>
          </cell>
          <cell r="J75" t="str">
            <v xml:space="preserve">AMERICAS No. 1390             </v>
          </cell>
          <cell r="K75">
            <v>1367661.9</v>
          </cell>
          <cell r="L75">
            <v>0</v>
          </cell>
          <cell r="M75">
            <v>0</v>
          </cell>
          <cell r="N75">
            <v>1367661.9</v>
          </cell>
          <cell r="O75" t="str">
            <v xml:space="preserve">1504-01-013    </v>
          </cell>
          <cell r="P75" t="str">
            <v>D</v>
          </cell>
          <cell r="Q75" t="str">
            <v>PROL. AV. INSURGENTES No. 1254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str">
            <v xml:space="preserve">1504-01-012    </v>
          </cell>
          <cell r="W75" t="str">
            <v>D</v>
          </cell>
          <cell r="X75" t="str">
            <v xml:space="preserve">GONZALEZ GALLO No. 1744       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 xml:space="preserve">1506-01-002    </v>
          </cell>
          <cell r="AD75" t="str">
            <v>D</v>
          </cell>
          <cell r="AE75" t="str">
            <v xml:space="preserve">EDIFICIOS                     </v>
          </cell>
          <cell r="AF75">
            <v>20454461.759999998</v>
          </cell>
          <cell r="AG75">
            <v>153516.73000000001</v>
          </cell>
          <cell r="AH75">
            <v>0</v>
          </cell>
          <cell r="AI75">
            <v>20607978.489999998</v>
          </cell>
          <cell r="AJ75" t="str">
            <v xml:space="preserve">1504-01-011    </v>
          </cell>
          <cell r="AK75" t="str">
            <v>D</v>
          </cell>
          <cell r="AL75" t="str">
            <v xml:space="preserve">AMERICAS No. 1456             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 t="str">
            <v xml:space="preserve">1504-01-012    </v>
          </cell>
          <cell r="AR75" t="str">
            <v>D</v>
          </cell>
          <cell r="AS75" t="str">
            <v xml:space="preserve">GONZALEZ GALLO No. 1744       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 t="str">
            <v xml:space="preserve">1505-05        </v>
          </cell>
          <cell r="AY75" t="str">
            <v>D</v>
          </cell>
          <cell r="AZ75" t="str">
            <v xml:space="preserve">EQUIPO INDUSTRIAL             </v>
          </cell>
          <cell r="BA75">
            <v>500000</v>
          </cell>
          <cell r="BB75">
            <v>0</v>
          </cell>
          <cell r="BC75">
            <v>0</v>
          </cell>
          <cell r="BD75">
            <v>500000</v>
          </cell>
          <cell r="BE75" t="str">
            <v xml:space="preserve">2408-05        </v>
          </cell>
          <cell r="BF75" t="str">
            <v>A</v>
          </cell>
          <cell r="BG75" t="str">
            <v xml:space="preserve">IMPUESTO  DIFERIDO            </v>
          </cell>
          <cell r="BH75">
            <v>217590.53</v>
          </cell>
          <cell r="BI75">
            <v>0</v>
          </cell>
          <cell r="BJ75">
            <v>0</v>
          </cell>
          <cell r="BK75">
            <v>217590.53</v>
          </cell>
          <cell r="BL75" t="str">
            <v xml:space="preserve">2413           </v>
          </cell>
          <cell r="BM75" t="str">
            <v>A</v>
          </cell>
          <cell r="BN75" t="str">
            <v>PROVISIONES P/OBLIGACIONES DIV</v>
          </cell>
          <cell r="BO75">
            <v>638198.67000000004</v>
          </cell>
          <cell r="BP75">
            <v>0</v>
          </cell>
          <cell r="BQ75">
            <v>0</v>
          </cell>
          <cell r="BR75">
            <v>638198.67000000004</v>
          </cell>
        </row>
        <row r="76">
          <cell r="A76" t="str">
            <v xml:space="preserve">1504-01-008    </v>
          </cell>
          <cell r="B76" t="str">
            <v>D</v>
          </cell>
          <cell r="C76" t="str">
            <v xml:space="preserve">P. DE LA REFORMA No. 116      </v>
          </cell>
          <cell r="D76">
            <v>5130991.75</v>
          </cell>
          <cell r="E76">
            <v>0</v>
          </cell>
          <cell r="F76">
            <v>0</v>
          </cell>
          <cell r="G76">
            <v>5130991.75</v>
          </cell>
          <cell r="H76" t="str">
            <v xml:space="preserve">1504-01-010    </v>
          </cell>
          <cell r="I76" t="str">
            <v>D</v>
          </cell>
          <cell r="J76" t="str">
            <v xml:space="preserve">AMERICAS No. 1450             </v>
          </cell>
          <cell r="K76">
            <v>644304.94999999995</v>
          </cell>
          <cell r="L76">
            <v>0</v>
          </cell>
          <cell r="M76">
            <v>0</v>
          </cell>
          <cell r="N76">
            <v>644304.94999999995</v>
          </cell>
          <cell r="O76" t="str">
            <v xml:space="preserve">1504-01-014    </v>
          </cell>
          <cell r="P76" t="str">
            <v>D</v>
          </cell>
          <cell r="Q76" t="str">
            <v>BLVD. BELISARIO DOMINGUEZ-P.C.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str">
            <v xml:space="preserve">1504-01-013    </v>
          </cell>
          <cell r="W76" t="str">
            <v>D</v>
          </cell>
          <cell r="X76" t="str">
            <v>PROL. AV. INSURGENTES No. 1254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 xml:space="preserve">1506-01-003    </v>
          </cell>
          <cell r="AD76" t="str">
            <v>D</v>
          </cell>
          <cell r="AE76" t="str">
            <v xml:space="preserve">INSTALACIONES ESPECIALES      </v>
          </cell>
          <cell r="AF76">
            <v>6806336.3499999996</v>
          </cell>
          <cell r="AG76">
            <v>51047.519999999997</v>
          </cell>
          <cell r="AH76">
            <v>0</v>
          </cell>
          <cell r="AI76">
            <v>6857383.8699999992</v>
          </cell>
          <cell r="AJ76" t="str">
            <v xml:space="preserve">1504-01-012    </v>
          </cell>
          <cell r="AK76" t="str">
            <v>D</v>
          </cell>
          <cell r="AL76" t="str">
            <v xml:space="preserve">GONZALEZ GALLO No. 1744       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 t="str">
            <v xml:space="preserve">1504-01-013    </v>
          </cell>
          <cell r="AR76" t="str">
            <v>D</v>
          </cell>
          <cell r="AS76" t="str">
            <v>PROL. AV. INSURGENTES No. 1254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BL76" t="str">
            <v xml:space="preserve">2413-01        </v>
          </cell>
          <cell r="BM76" t="str">
            <v>A</v>
          </cell>
          <cell r="BN76" t="str">
            <v xml:space="preserve">PROV. ARREGLO CONCILIATORIO   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</row>
        <row r="77">
          <cell r="A77" t="str">
            <v xml:space="preserve">1504-01-009    </v>
          </cell>
          <cell r="B77" t="str">
            <v>D</v>
          </cell>
          <cell r="C77" t="str">
            <v xml:space="preserve">P. DE LA REFORMA No. 116 P. 8 </v>
          </cell>
          <cell r="D77">
            <v>1214800</v>
          </cell>
          <cell r="E77">
            <v>0</v>
          </cell>
          <cell r="F77">
            <v>0</v>
          </cell>
          <cell r="G77">
            <v>1214800</v>
          </cell>
          <cell r="H77" t="str">
            <v xml:space="preserve">1504-01-011    </v>
          </cell>
          <cell r="I77" t="str">
            <v>D</v>
          </cell>
          <cell r="J77" t="str">
            <v xml:space="preserve">AMERICAS No. 1456             </v>
          </cell>
          <cell r="K77">
            <v>3288206.28</v>
          </cell>
          <cell r="L77">
            <v>0</v>
          </cell>
          <cell r="M77">
            <v>0</v>
          </cell>
          <cell r="N77">
            <v>3288206.28</v>
          </cell>
          <cell r="O77" t="str">
            <v xml:space="preserve">1504-01-015    </v>
          </cell>
          <cell r="P77" t="str">
            <v>D</v>
          </cell>
          <cell r="Q77" t="str">
            <v>BLVD BELIASARIO DOMINGUEZ 2050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str">
            <v xml:space="preserve">1504-01-014    </v>
          </cell>
          <cell r="W77" t="str">
            <v>D</v>
          </cell>
          <cell r="X77" t="str">
            <v>BLVD. BELISARIO DOMINGUEZ-P.C.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 xml:space="preserve">1506-02        </v>
          </cell>
          <cell r="AD77" t="str">
            <v>D</v>
          </cell>
          <cell r="AE77" t="str">
            <v xml:space="preserve">ADAPTACIONES O MEJORAS        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 t="str">
            <v xml:space="preserve">1504-01-013    </v>
          </cell>
          <cell r="AK77" t="str">
            <v>D</v>
          </cell>
          <cell r="AL77" t="str">
            <v>PROL. AV. INSURGENTES No. 1254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 t="str">
            <v xml:space="preserve">1504-01-014    </v>
          </cell>
          <cell r="AR77" t="str">
            <v>D</v>
          </cell>
          <cell r="AS77" t="str">
            <v>BLVD. BELISARIO DOMINGUEZ-P.C.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 t="str">
            <v xml:space="preserve">1507           </v>
          </cell>
          <cell r="AY77" t="str">
            <v>D</v>
          </cell>
          <cell r="AZ77" t="str">
            <v xml:space="preserve">REVALUACION DE MOB. Y EQUIPO  </v>
          </cell>
          <cell r="BA77">
            <v>1771944.53</v>
          </cell>
          <cell r="BB77">
            <v>0</v>
          </cell>
          <cell r="BC77">
            <v>0</v>
          </cell>
          <cell r="BD77">
            <v>1771944.53</v>
          </cell>
          <cell r="BE77" t="str">
            <v xml:space="preserve">2409           </v>
          </cell>
          <cell r="BF77" t="str">
            <v>A</v>
          </cell>
          <cell r="BG77" t="str">
            <v>OTROS IMPTOS Y DERECHOS POR P.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 t="str">
            <v xml:space="preserve">2413-02        </v>
          </cell>
          <cell r="BM77" t="str">
            <v>A</v>
          </cell>
          <cell r="BN77" t="str">
            <v xml:space="preserve">HONORARIOS                    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</row>
        <row r="78">
          <cell r="A78" t="str">
            <v xml:space="preserve">1504-01-010    </v>
          </cell>
          <cell r="B78" t="str">
            <v>D</v>
          </cell>
          <cell r="C78" t="str">
            <v xml:space="preserve">INSURGENTES SUR No. 1605      </v>
          </cell>
          <cell r="D78">
            <v>4348935.37</v>
          </cell>
          <cell r="E78">
            <v>0</v>
          </cell>
          <cell r="F78">
            <v>0</v>
          </cell>
          <cell r="G78">
            <v>4348935.37</v>
          </cell>
          <cell r="H78" t="str">
            <v xml:space="preserve">1504-01-012    </v>
          </cell>
          <cell r="I78" t="str">
            <v>D</v>
          </cell>
          <cell r="J78" t="str">
            <v xml:space="preserve">GONZALEZ GALLO No. 1744       </v>
          </cell>
          <cell r="K78">
            <v>8139</v>
          </cell>
          <cell r="L78">
            <v>0</v>
          </cell>
          <cell r="M78">
            <v>0</v>
          </cell>
          <cell r="N78">
            <v>8139</v>
          </cell>
          <cell r="O78" t="str">
            <v xml:space="preserve">1504-01-016    </v>
          </cell>
          <cell r="P78" t="str">
            <v>D</v>
          </cell>
          <cell r="Q78" t="str">
            <v xml:space="preserve">JOSE VASCONCELOS No. 1551     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str">
            <v xml:space="preserve">1504-01-015    </v>
          </cell>
          <cell r="W78" t="str">
            <v>D</v>
          </cell>
          <cell r="X78" t="str">
            <v>BLVD BELIASARIO DOMINGUEZ 2050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J78" t="str">
            <v xml:space="preserve">1504-01-014    </v>
          </cell>
          <cell r="AK78" t="str">
            <v>D</v>
          </cell>
          <cell r="AL78" t="str">
            <v>BLVD. BELISARIO DOMINGUEZ-P.C.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 t="str">
            <v xml:space="preserve">1504-01-015    </v>
          </cell>
          <cell r="AR78" t="str">
            <v>D</v>
          </cell>
          <cell r="AS78" t="str">
            <v>BLVD BELIASARIO DOMINGUEZ 2050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 t="str">
            <v xml:space="preserve">1507-01        </v>
          </cell>
          <cell r="AY78" t="str">
            <v>D</v>
          </cell>
          <cell r="AZ78" t="str">
            <v xml:space="preserve">DE OFICINA                    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 t="str">
            <v xml:space="preserve">2409-02        </v>
          </cell>
          <cell r="BF78" t="str">
            <v>A</v>
          </cell>
          <cell r="BG78" t="str">
            <v xml:space="preserve">2% SOBRE NOMINAS              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 t="str">
            <v xml:space="preserve">2413-03        </v>
          </cell>
          <cell r="BM78" t="str">
            <v>A</v>
          </cell>
          <cell r="BN78" t="str">
            <v xml:space="preserve">P.T.U.                        </v>
          </cell>
          <cell r="BO78">
            <v>638198.67000000004</v>
          </cell>
          <cell r="BP78">
            <v>0</v>
          </cell>
          <cell r="BQ78">
            <v>0</v>
          </cell>
          <cell r="BR78">
            <v>638198.67000000004</v>
          </cell>
        </row>
        <row r="79">
          <cell r="A79" t="str">
            <v xml:space="preserve">1504-01-011    </v>
          </cell>
          <cell r="B79" t="str">
            <v>D</v>
          </cell>
          <cell r="C79" t="str">
            <v xml:space="preserve">MANUEL AVILA CAMACHO No. 681  </v>
          </cell>
          <cell r="D79">
            <v>5028889.53</v>
          </cell>
          <cell r="E79">
            <v>0</v>
          </cell>
          <cell r="F79">
            <v>0</v>
          </cell>
          <cell r="G79">
            <v>5028889.53</v>
          </cell>
          <cell r="H79" t="str">
            <v xml:space="preserve">1504-01-013    </v>
          </cell>
          <cell r="I79" t="str">
            <v>D</v>
          </cell>
          <cell r="J79" t="str">
            <v>PROL. AV. INSURGENTES No. 1254</v>
          </cell>
          <cell r="K79">
            <v>593913.44999999995</v>
          </cell>
          <cell r="L79">
            <v>0</v>
          </cell>
          <cell r="M79">
            <v>0</v>
          </cell>
          <cell r="N79">
            <v>593913.44999999995</v>
          </cell>
          <cell r="O79" t="str">
            <v xml:space="preserve">1504-01-017    </v>
          </cell>
          <cell r="P79" t="str">
            <v>D</v>
          </cell>
          <cell r="Q79" t="str">
            <v xml:space="preserve">RAYON S/N                     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str">
            <v xml:space="preserve">1504-01-016    </v>
          </cell>
          <cell r="W79" t="str">
            <v>D</v>
          </cell>
          <cell r="X79" t="str">
            <v xml:space="preserve">JOSE VASCONCELOS No. 1551     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 xml:space="preserve">1507           </v>
          </cell>
          <cell r="AD79" t="str">
            <v>D</v>
          </cell>
          <cell r="AE79" t="str">
            <v xml:space="preserve">REVALUACION DE MOB. Y EQUIPO  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 t="str">
            <v xml:space="preserve">1504-01-015    </v>
          </cell>
          <cell r="AK79" t="str">
            <v>D</v>
          </cell>
          <cell r="AL79" t="str">
            <v>BLVD BELIASARIO DOMINGUEZ 2050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 t="str">
            <v xml:space="preserve">1504-01-016    </v>
          </cell>
          <cell r="AR79" t="str">
            <v>D</v>
          </cell>
          <cell r="AS79" t="str">
            <v xml:space="preserve">JOSE VASCONCELOS No. 1551     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 t="str">
            <v xml:space="preserve">1507-02        </v>
          </cell>
          <cell r="AY79" t="str">
            <v>D</v>
          </cell>
          <cell r="AZ79" t="str">
            <v xml:space="preserve">DE COMPUTO                    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L79" t="str">
            <v xml:space="preserve">2413-04        </v>
          </cell>
          <cell r="BM79" t="str">
            <v>A</v>
          </cell>
          <cell r="BN79" t="str">
            <v xml:space="preserve">I.S.R.                        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</row>
        <row r="80">
          <cell r="A80" t="str">
            <v xml:space="preserve">1504-01-012    </v>
          </cell>
          <cell r="B80" t="str">
            <v>D</v>
          </cell>
          <cell r="C80" t="str">
            <v xml:space="preserve">PALMAS No. 405                </v>
          </cell>
          <cell r="D80">
            <v>9052541.6699999999</v>
          </cell>
          <cell r="E80">
            <v>0</v>
          </cell>
          <cell r="F80">
            <v>0</v>
          </cell>
          <cell r="G80">
            <v>9052541.6699999999</v>
          </cell>
          <cell r="H80" t="str">
            <v xml:space="preserve">1504-01-014    </v>
          </cell>
          <cell r="I80" t="str">
            <v>D</v>
          </cell>
          <cell r="J80" t="str">
            <v>BLVD. BELISARIO DOMINGUEZ-P.C.</v>
          </cell>
          <cell r="K80">
            <v>847178.78</v>
          </cell>
          <cell r="L80">
            <v>0</v>
          </cell>
          <cell r="M80">
            <v>0</v>
          </cell>
          <cell r="N80">
            <v>847178.78</v>
          </cell>
          <cell r="O80" t="str">
            <v xml:space="preserve">1504-01-018    </v>
          </cell>
          <cell r="P80" t="str">
            <v>D</v>
          </cell>
          <cell r="Q80" t="str">
            <v xml:space="preserve">PLUTARCO ELIAS CALLES No. 19  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str">
            <v xml:space="preserve">1504-01-017    </v>
          </cell>
          <cell r="W80" t="str">
            <v>D</v>
          </cell>
          <cell r="X80" t="str">
            <v xml:space="preserve">RAYON S/N                     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 xml:space="preserve">1507-01        </v>
          </cell>
          <cell r="AD80" t="str">
            <v>D</v>
          </cell>
          <cell r="AE80" t="str">
            <v xml:space="preserve">DE COMPUTO                    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 t="str">
            <v xml:space="preserve">1504-01-016    </v>
          </cell>
          <cell r="AK80" t="str">
            <v>D</v>
          </cell>
          <cell r="AL80" t="str">
            <v xml:space="preserve">JOSE VASCONCELOS No. 1551     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 t="str">
            <v xml:space="preserve">1504-01-017    </v>
          </cell>
          <cell r="AR80" t="str">
            <v>D</v>
          </cell>
          <cell r="AS80" t="str">
            <v xml:space="preserve">RAYON S/N                     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 t="str">
            <v xml:space="preserve">1507-03        </v>
          </cell>
          <cell r="AY80" t="str">
            <v>D</v>
          </cell>
          <cell r="AZ80" t="str">
            <v xml:space="preserve">MAQ. Y EQUIPO FOTOGRAFICO     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 t="str">
            <v xml:space="preserve">2413           </v>
          </cell>
          <cell r="BF80" t="str">
            <v>A</v>
          </cell>
          <cell r="BG80" t="str">
            <v>PROVISIONES P/OBLIGACIONES DIV</v>
          </cell>
          <cell r="BH80">
            <v>68000</v>
          </cell>
          <cell r="BI80">
            <v>68000</v>
          </cell>
          <cell r="BJ80">
            <v>0</v>
          </cell>
          <cell r="BK80">
            <v>0</v>
          </cell>
          <cell r="BL80" t="str">
            <v xml:space="preserve">2413-05        </v>
          </cell>
          <cell r="BM80" t="str">
            <v>A</v>
          </cell>
          <cell r="BN80" t="str">
            <v xml:space="preserve">DIVERSAS                      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</row>
        <row r="81">
          <cell r="A81" t="str">
            <v xml:space="preserve">1504-01-013    </v>
          </cell>
          <cell r="B81" t="str">
            <v>D</v>
          </cell>
          <cell r="C81" t="str">
            <v xml:space="preserve">VARSOVIA No. 19               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 t="str">
            <v xml:space="preserve">1504-01-015    </v>
          </cell>
          <cell r="I81" t="str">
            <v>D</v>
          </cell>
          <cell r="J81" t="str">
            <v>BLVD BELIASARIO DOMINGUEZ 2050</v>
          </cell>
          <cell r="K81">
            <v>10550885.039999999</v>
          </cell>
          <cell r="L81">
            <v>0</v>
          </cell>
          <cell r="M81">
            <v>0</v>
          </cell>
          <cell r="N81">
            <v>10550885.039999999</v>
          </cell>
          <cell r="O81" t="str">
            <v xml:space="preserve">1504-01-019    </v>
          </cell>
          <cell r="P81" t="str">
            <v>D</v>
          </cell>
          <cell r="Q81" t="str">
            <v xml:space="preserve">TAURO No. 200                 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str">
            <v xml:space="preserve">1504-01-018    </v>
          </cell>
          <cell r="W81" t="str">
            <v>D</v>
          </cell>
          <cell r="X81" t="str">
            <v xml:space="preserve">PLUTARCO ELIAS CALLES No. 19  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J81" t="str">
            <v xml:space="preserve">1504-01-017    </v>
          </cell>
          <cell r="AK81" t="str">
            <v>D</v>
          </cell>
          <cell r="AL81" t="str">
            <v xml:space="preserve">RAYON S/N                     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 t="str">
            <v xml:space="preserve">1504-01-018    </v>
          </cell>
          <cell r="AR81" t="str">
            <v>D</v>
          </cell>
          <cell r="AS81" t="str">
            <v xml:space="preserve">PLUTARCO ELIAS CALLES No. 19  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 t="str">
            <v xml:space="preserve">1507-04        </v>
          </cell>
          <cell r="AY81" t="str">
            <v>D</v>
          </cell>
          <cell r="AZ81" t="str">
            <v xml:space="preserve">TRANSPORTE                    </v>
          </cell>
          <cell r="BA81">
            <v>1771944.53</v>
          </cell>
          <cell r="BB81">
            <v>0</v>
          </cell>
          <cell r="BC81">
            <v>0</v>
          </cell>
          <cell r="BD81">
            <v>1771944.53</v>
          </cell>
          <cell r="BE81" t="str">
            <v xml:space="preserve">2413-01        </v>
          </cell>
          <cell r="BF81" t="str">
            <v>A</v>
          </cell>
          <cell r="BG81" t="str">
            <v xml:space="preserve">PROV. ARREGLO CONCILIATORIO   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</row>
        <row r="82">
          <cell r="A82" t="str">
            <v xml:space="preserve">1504-01-014    </v>
          </cell>
          <cell r="B82" t="str">
            <v>D</v>
          </cell>
          <cell r="C82" t="str">
            <v xml:space="preserve">CALZ DE TLAPAN No. 2980       </v>
          </cell>
          <cell r="D82">
            <v>137816497.94</v>
          </cell>
          <cell r="E82">
            <v>0</v>
          </cell>
          <cell r="F82">
            <v>0</v>
          </cell>
          <cell r="G82">
            <v>137816497.94</v>
          </cell>
          <cell r="H82" t="str">
            <v xml:space="preserve">1504-01-016    </v>
          </cell>
          <cell r="I82" t="str">
            <v>D</v>
          </cell>
          <cell r="J82" t="str">
            <v xml:space="preserve">JOSE VASCONCELOS No. 1551     </v>
          </cell>
          <cell r="K82">
            <v>539482.34</v>
          </cell>
          <cell r="L82">
            <v>0</v>
          </cell>
          <cell r="M82">
            <v>0</v>
          </cell>
          <cell r="N82">
            <v>539482.34</v>
          </cell>
          <cell r="O82" t="str">
            <v xml:space="preserve">1504-01-020    </v>
          </cell>
          <cell r="P82" t="str">
            <v>D</v>
          </cell>
          <cell r="Q82" t="str">
            <v xml:space="preserve">ALLENDE No. 300               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str">
            <v xml:space="preserve">1504-01-019    </v>
          </cell>
          <cell r="W82" t="str">
            <v>D</v>
          </cell>
          <cell r="X82" t="str">
            <v xml:space="preserve">TAURO No. 200                 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 xml:space="preserve">1801           </v>
          </cell>
          <cell r="AD82" t="str">
            <v>D</v>
          </cell>
          <cell r="AE82" t="str">
            <v xml:space="preserve">IMPUESTOS DIFERIDOS           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 t="str">
            <v xml:space="preserve">1504-01-018    </v>
          </cell>
          <cell r="AK82" t="str">
            <v>D</v>
          </cell>
          <cell r="AL82" t="str">
            <v xml:space="preserve">PLUTARCO ELIAS CALLES No. 19  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 t="str">
            <v xml:space="preserve">1504-01-019    </v>
          </cell>
          <cell r="AR82" t="str">
            <v>D</v>
          </cell>
          <cell r="AS82" t="str">
            <v xml:space="preserve">TAURO No. 200                 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 t="str">
            <v xml:space="preserve">1507-04-001    </v>
          </cell>
          <cell r="AY82" t="str">
            <v>D</v>
          </cell>
          <cell r="AZ82" t="str">
            <v xml:space="preserve">MANUEL BARRON MIJARES         </v>
          </cell>
          <cell r="BA82">
            <v>50867.53</v>
          </cell>
          <cell r="BB82">
            <v>0</v>
          </cell>
          <cell r="BC82">
            <v>0</v>
          </cell>
          <cell r="BD82">
            <v>50867.53</v>
          </cell>
          <cell r="BE82" t="str">
            <v xml:space="preserve">2413-02        </v>
          </cell>
          <cell r="BF82" t="str">
            <v>A</v>
          </cell>
          <cell r="BG82" t="str">
            <v xml:space="preserve">HONORARIOS                    </v>
          </cell>
          <cell r="BH82">
            <v>68000</v>
          </cell>
          <cell r="BI82">
            <v>68000</v>
          </cell>
          <cell r="BJ82">
            <v>0</v>
          </cell>
          <cell r="BK82">
            <v>0</v>
          </cell>
          <cell r="BL82" t="str">
            <v xml:space="preserve">3116           </v>
          </cell>
          <cell r="BM82" t="str">
            <v>A</v>
          </cell>
          <cell r="BN82" t="str">
            <v>DEPRECIACION ACUM. DE MOB Y EQ</v>
          </cell>
          <cell r="BO82">
            <v>278312.71000000002</v>
          </cell>
          <cell r="BP82">
            <v>0</v>
          </cell>
          <cell r="BQ82">
            <v>5391.17</v>
          </cell>
          <cell r="BR82">
            <v>283703.88</v>
          </cell>
        </row>
        <row r="83">
          <cell r="A83" t="str">
            <v xml:space="preserve">1504-01-015    </v>
          </cell>
          <cell r="B83" t="str">
            <v>D</v>
          </cell>
          <cell r="C83" t="str">
            <v xml:space="preserve">ISIDRO FABELA No. 600         </v>
          </cell>
          <cell r="D83">
            <v>1077248.93</v>
          </cell>
          <cell r="E83">
            <v>0</v>
          </cell>
          <cell r="F83">
            <v>0</v>
          </cell>
          <cell r="G83">
            <v>1077248.93</v>
          </cell>
          <cell r="H83" t="str">
            <v xml:space="preserve">1504-01-017    </v>
          </cell>
          <cell r="I83" t="str">
            <v>D</v>
          </cell>
          <cell r="J83" t="str">
            <v xml:space="preserve">RAYON S/N                     </v>
          </cell>
          <cell r="K83">
            <v>100224</v>
          </cell>
          <cell r="L83">
            <v>0</v>
          </cell>
          <cell r="M83">
            <v>0</v>
          </cell>
          <cell r="N83">
            <v>100224</v>
          </cell>
          <cell r="O83" t="str">
            <v xml:space="preserve">1504-01-021    </v>
          </cell>
          <cell r="P83" t="str">
            <v>D</v>
          </cell>
          <cell r="Q83" t="str">
            <v xml:space="preserve">MATAMOROS No. 364             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str">
            <v xml:space="preserve">1504-01-020    </v>
          </cell>
          <cell r="W83" t="str">
            <v>D</v>
          </cell>
          <cell r="X83" t="str">
            <v xml:space="preserve">ALLENDE No. 300               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 xml:space="preserve">1801-01        </v>
          </cell>
          <cell r="AD83" t="str">
            <v>D</v>
          </cell>
          <cell r="AE83" t="str">
            <v xml:space="preserve">IMPUESTO SOBRE LA RENTA       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 xml:space="preserve">1504-01-019    </v>
          </cell>
          <cell r="AK83" t="str">
            <v>D</v>
          </cell>
          <cell r="AL83" t="str">
            <v xml:space="preserve">TAURO No. 200                 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 t="str">
            <v xml:space="preserve">1504-01-020    </v>
          </cell>
          <cell r="AR83" t="str">
            <v>D</v>
          </cell>
          <cell r="AS83" t="str">
            <v xml:space="preserve">ALLENDE No. 300               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 t="str">
            <v xml:space="preserve">1507-04-002    </v>
          </cell>
          <cell r="AY83" t="str">
            <v>D</v>
          </cell>
          <cell r="AZ83" t="str">
            <v xml:space="preserve">VESTIDURAS Y ASIENTOS         </v>
          </cell>
          <cell r="BA83">
            <v>1551417.61</v>
          </cell>
          <cell r="BB83">
            <v>0</v>
          </cell>
          <cell r="BC83">
            <v>0</v>
          </cell>
          <cell r="BD83">
            <v>1551417.61</v>
          </cell>
          <cell r="BE83" t="str">
            <v xml:space="preserve">2413-03        </v>
          </cell>
          <cell r="BF83" t="str">
            <v>A</v>
          </cell>
          <cell r="BG83" t="str">
            <v xml:space="preserve">DIVERSAS                      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 t="str">
            <v xml:space="preserve">3116-01        </v>
          </cell>
          <cell r="BM83" t="str">
            <v>A</v>
          </cell>
          <cell r="BN83" t="str">
            <v xml:space="preserve">DE OFICINA                    </v>
          </cell>
          <cell r="BO83">
            <v>23173.85</v>
          </cell>
          <cell r="BP83">
            <v>0</v>
          </cell>
          <cell r="BQ83">
            <v>778.99</v>
          </cell>
          <cell r="BR83">
            <v>23952.84</v>
          </cell>
        </row>
        <row r="84">
          <cell r="A84" t="str">
            <v xml:space="preserve">1504-01-016    </v>
          </cell>
          <cell r="B84" t="str">
            <v>D</v>
          </cell>
          <cell r="C84" t="str">
            <v xml:space="preserve">PAFNUNCIO PADILLA No. 43      </v>
          </cell>
          <cell r="D84">
            <v>3992309.41</v>
          </cell>
          <cell r="E84">
            <v>0</v>
          </cell>
          <cell r="F84">
            <v>0</v>
          </cell>
          <cell r="G84">
            <v>3992309.41</v>
          </cell>
          <cell r="H84" t="str">
            <v xml:space="preserve">1504-01-018    </v>
          </cell>
          <cell r="I84" t="str">
            <v>D</v>
          </cell>
          <cell r="J84" t="str">
            <v xml:space="preserve">PLUTARCO ELIAS CALLES No. 19  </v>
          </cell>
          <cell r="K84">
            <v>128557</v>
          </cell>
          <cell r="L84">
            <v>0</v>
          </cell>
          <cell r="M84">
            <v>0</v>
          </cell>
          <cell r="N84">
            <v>128557</v>
          </cell>
          <cell r="O84" t="str">
            <v xml:space="preserve">1504-01-022    </v>
          </cell>
          <cell r="P84" t="str">
            <v>D</v>
          </cell>
          <cell r="Q84" t="str">
            <v xml:space="preserve">PINO SUAREZ No. 790           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str">
            <v xml:space="preserve">1504-01-021    </v>
          </cell>
          <cell r="W84" t="str">
            <v>D</v>
          </cell>
          <cell r="X84" t="str">
            <v xml:space="preserve">MATAMOROS No. 364             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 xml:space="preserve">1801-01-001    </v>
          </cell>
          <cell r="AD84" t="str">
            <v>D</v>
          </cell>
          <cell r="AE84" t="str">
            <v xml:space="preserve">HISTORICO                     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 t="str">
            <v xml:space="preserve">1504-01-020    </v>
          </cell>
          <cell r="AK84" t="str">
            <v>D</v>
          </cell>
          <cell r="AL84" t="str">
            <v xml:space="preserve">ALLENDE No. 300               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 t="str">
            <v xml:space="preserve">1504-01-021    </v>
          </cell>
          <cell r="AR84" t="str">
            <v>D</v>
          </cell>
          <cell r="AS84" t="str">
            <v xml:space="preserve">MATAMOROS No. 364             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 t="str">
            <v xml:space="preserve">1507-04-003    </v>
          </cell>
          <cell r="AY84" t="str">
            <v>D</v>
          </cell>
          <cell r="AZ84" t="str">
            <v xml:space="preserve">ARA IMPORTADORA Y EXPORT.     </v>
          </cell>
          <cell r="BA84">
            <v>169659.39</v>
          </cell>
          <cell r="BB84">
            <v>0</v>
          </cell>
          <cell r="BC84">
            <v>0</v>
          </cell>
          <cell r="BD84">
            <v>169659.39</v>
          </cell>
          <cell r="BL84" t="str">
            <v xml:space="preserve">3116-02        </v>
          </cell>
          <cell r="BM84" t="str">
            <v>A</v>
          </cell>
          <cell r="BN84" t="str">
            <v xml:space="preserve">DE COMPUTO                    </v>
          </cell>
          <cell r="BO84">
            <v>125793.26</v>
          </cell>
          <cell r="BP84">
            <v>0</v>
          </cell>
          <cell r="BQ84">
            <v>4612.18</v>
          </cell>
          <cell r="BR84">
            <v>130405.44</v>
          </cell>
        </row>
        <row r="85">
          <cell r="A85" t="str">
            <v xml:space="preserve">1504-01-017    </v>
          </cell>
          <cell r="B85" t="str">
            <v>D</v>
          </cell>
          <cell r="C85" t="str">
            <v xml:space="preserve">SOR JUANA INES DE LA CRUZ 22  </v>
          </cell>
          <cell r="D85">
            <v>4150802.42</v>
          </cell>
          <cell r="E85">
            <v>0</v>
          </cell>
          <cell r="F85">
            <v>0</v>
          </cell>
          <cell r="G85">
            <v>4150802.42</v>
          </cell>
          <cell r="H85" t="str">
            <v xml:space="preserve">1504-01-019    </v>
          </cell>
          <cell r="I85" t="str">
            <v>D</v>
          </cell>
          <cell r="J85" t="str">
            <v xml:space="preserve">TAURO No. 200                 </v>
          </cell>
          <cell r="K85">
            <v>357500</v>
          </cell>
          <cell r="L85">
            <v>0</v>
          </cell>
          <cell r="M85">
            <v>0</v>
          </cell>
          <cell r="N85">
            <v>357500</v>
          </cell>
          <cell r="O85" t="str">
            <v xml:space="preserve">1504-01-023    </v>
          </cell>
          <cell r="P85" t="str">
            <v>D</v>
          </cell>
          <cell r="Q85" t="str">
            <v xml:space="preserve">PENITENCIARIA No. 813         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str">
            <v xml:space="preserve">1504-01-022    </v>
          </cell>
          <cell r="W85" t="str">
            <v>D</v>
          </cell>
          <cell r="X85" t="str">
            <v xml:space="preserve">PINO SUAREZ No. 790           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1801-01-001-001</v>
          </cell>
          <cell r="AD85" t="str">
            <v>D</v>
          </cell>
          <cell r="AE85" t="str">
            <v xml:space="preserve">1996                          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 xml:space="preserve">1504-01-021    </v>
          </cell>
          <cell r="AK85" t="str">
            <v>D</v>
          </cell>
          <cell r="AL85" t="str">
            <v xml:space="preserve">MATAMOROS No. 364             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 t="str">
            <v xml:space="preserve">1504-01-022    </v>
          </cell>
          <cell r="AR85" t="str">
            <v>D</v>
          </cell>
          <cell r="AS85" t="str">
            <v xml:space="preserve">PINO SUAREZ No. 790           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BE85" t="str">
            <v xml:space="preserve">3116           </v>
          </cell>
          <cell r="BF85" t="str">
            <v>A</v>
          </cell>
          <cell r="BG85" t="str">
            <v>DEPRECIACION ACUM. DE MOB Y EQ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 t="str">
            <v xml:space="preserve">3116-03        </v>
          </cell>
          <cell r="BM85" t="str">
            <v>A</v>
          </cell>
          <cell r="BN85" t="str">
            <v xml:space="preserve">MAQ. Y EQUIPO FOTOGRAFICO     </v>
          </cell>
          <cell r="BO85">
            <v>129345.60000000001</v>
          </cell>
          <cell r="BP85">
            <v>0</v>
          </cell>
          <cell r="BQ85">
            <v>0</v>
          </cell>
          <cell r="BR85">
            <v>129345.60000000001</v>
          </cell>
        </row>
        <row r="86">
          <cell r="A86" t="str">
            <v xml:space="preserve">1504-01-018    </v>
          </cell>
          <cell r="B86" t="str">
            <v>D</v>
          </cell>
          <cell r="C86" t="str">
            <v>VIALIDAD LOPEZ PORTILLO KM 4.5</v>
          </cell>
          <cell r="D86">
            <v>444421.11</v>
          </cell>
          <cell r="E86">
            <v>0</v>
          </cell>
          <cell r="F86">
            <v>0</v>
          </cell>
          <cell r="G86">
            <v>444421.11</v>
          </cell>
          <cell r="H86" t="str">
            <v xml:space="preserve">1504-01-020    </v>
          </cell>
          <cell r="I86" t="str">
            <v>D</v>
          </cell>
          <cell r="J86" t="str">
            <v xml:space="preserve">ALLENDE No. 300               </v>
          </cell>
          <cell r="K86">
            <v>5582.39</v>
          </cell>
          <cell r="L86">
            <v>0</v>
          </cell>
          <cell r="M86">
            <v>0</v>
          </cell>
          <cell r="N86">
            <v>5582.39</v>
          </cell>
          <cell r="O86" t="str">
            <v xml:space="preserve">1504-01-024    </v>
          </cell>
          <cell r="P86" t="str">
            <v>D</v>
          </cell>
          <cell r="Q86" t="str">
            <v xml:space="preserve">CARRETERA NACIONAL No. 7      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 t="str">
            <v xml:space="preserve">1504-01-023    </v>
          </cell>
          <cell r="W86" t="str">
            <v>D</v>
          </cell>
          <cell r="X86" t="str">
            <v xml:space="preserve">PENITENCIARIA No. 813         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 xml:space="preserve">1801-01-002    </v>
          </cell>
          <cell r="AD86" t="str">
            <v>D</v>
          </cell>
          <cell r="AE86" t="str">
            <v xml:space="preserve">ACTUALIZADO                   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 t="str">
            <v xml:space="preserve">1504-01-022    </v>
          </cell>
          <cell r="AK86" t="str">
            <v>D</v>
          </cell>
          <cell r="AL86" t="str">
            <v xml:space="preserve">PINO SUAREZ No. 790           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 t="str">
            <v xml:space="preserve">1504-01-023    </v>
          </cell>
          <cell r="AR86" t="str">
            <v>D</v>
          </cell>
          <cell r="AS86" t="str">
            <v xml:space="preserve">PENITENCIARIA No. 813         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 t="str">
            <v xml:space="preserve">1803           </v>
          </cell>
          <cell r="AY86" t="str">
            <v>D</v>
          </cell>
          <cell r="AZ86" t="str">
            <v xml:space="preserve">GASTOS DE INSTALACION         </v>
          </cell>
          <cell r="BA86">
            <v>3286</v>
          </cell>
          <cell r="BB86">
            <v>0</v>
          </cell>
          <cell r="BC86">
            <v>0</v>
          </cell>
          <cell r="BD86">
            <v>3286</v>
          </cell>
          <cell r="BE86" t="str">
            <v xml:space="preserve">3116-01        </v>
          </cell>
          <cell r="BF86" t="str">
            <v>A</v>
          </cell>
          <cell r="BG86" t="str">
            <v xml:space="preserve">DE OFICINA                    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</row>
        <row r="87">
          <cell r="A87" t="str">
            <v xml:space="preserve">1504-01-019    </v>
          </cell>
          <cell r="B87" t="str">
            <v>D</v>
          </cell>
          <cell r="C87" t="str">
            <v xml:space="preserve">AV. INDEPENDENCIA No. 1810    </v>
          </cell>
          <cell r="D87">
            <v>4077197.81</v>
          </cell>
          <cell r="E87">
            <v>0</v>
          </cell>
          <cell r="F87">
            <v>0</v>
          </cell>
          <cell r="G87">
            <v>4077197.81</v>
          </cell>
          <cell r="H87" t="str">
            <v xml:space="preserve">1504-01-021    </v>
          </cell>
          <cell r="I87" t="str">
            <v>D</v>
          </cell>
          <cell r="J87" t="str">
            <v xml:space="preserve">MATAMOROS No. 364             </v>
          </cell>
          <cell r="K87">
            <v>27394.58</v>
          </cell>
          <cell r="L87">
            <v>0</v>
          </cell>
          <cell r="M87">
            <v>0</v>
          </cell>
          <cell r="N87">
            <v>27394.58</v>
          </cell>
          <cell r="O87" t="str">
            <v xml:space="preserve">1504-01-025    </v>
          </cell>
          <cell r="P87" t="str">
            <v>D</v>
          </cell>
          <cell r="Q87" t="str">
            <v xml:space="preserve">RUPERTO MARTINEZ No. 755      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str">
            <v xml:space="preserve">1504-01-024    </v>
          </cell>
          <cell r="W87" t="str">
            <v>D</v>
          </cell>
          <cell r="X87" t="str">
            <v xml:space="preserve">CARRETERA NACIONAL No. 7      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 xml:space="preserve">1801-90        </v>
          </cell>
          <cell r="AD87" t="str">
            <v>D</v>
          </cell>
          <cell r="AE87" t="str">
            <v xml:space="preserve">OTROS                         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 xml:space="preserve">1504-01-023    </v>
          </cell>
          <cell r="AK87" t="str">
            <v>D</v>
          </cell>
          <cell r="AL87" t="str">
            <v xml:space="preserve">PENITENCIARIA No. 813         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 t="str">
            <v xml:space="preserve">1504-01-024    </v>
          </cell>
          <cell r="AR87" t="str">
            <v>D</v>
          </cell>
          <cell r="AS87" t="str">
            <v xml:space="preserve">CARRETERA NACIONAL No. 7      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BE87" t="str">
            <v xml:space="preserve">3116-02        </v>
          </cell>
          <cell r="BF87" t="str">
            <v>A</v>
          </cell>
          <cell r="BG87" t="str">
            <v xml:space="preserve">DE COMPUTO                    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 t="str">
            <v xml:space="preserve">3117           </v>
          </cell>
          <cell r="BM87" t="str">
            <v>A</v>
          </cell>
          <cell r="BN87" t="str">
            <v xml:space="preserve">REVAL. DE LA DEP. ACUM M Y EQ </v>
          </cell>
          <cell r="BO87">
            <v>192048.54</v>
          </cell>
          <cell r="BP87">
            <v>0</v>
          </cell>
          <cell r="BQ87">
            <v>3224.69</v>
          </cell>
          <cell r="BR87">
            <v>195273.23</v>
          </cell>
        </row>
        <row r="88">
          <cell r="A88" t="str">
            <v xml:space="preserve">1504-01-020    </v>
          </cell>
          <cell r="B88" t="str">
            <v>D</v>
          </cell>
          <cell r="C88" t="str">
            <v xml:space="preserve">ADOLFO LOPEZ MATEOS No. 1025  </v>
          </cell>
          <cell r="D88">
            <v>4686766.12</v>
          </cell>
          <cell r="E88">
            <v>0</v>
          </cell>
          <cell r="F88">
            <v>0</v>
          </cell>
          <cell r="G88">
            <v>4686766.12</v>
          </cell>
          <cell r="H88" t="str">
            <v xml:space="preserve">1504-01-022    </v>
          </cell>
          <cell r="I88" t="str">
            <v>D</v>
          </cell>
          <cell r="J88" t="str">
            <v xml:space="preserve">PINO SUAREZ No. 790           </v>
          </cell>
          <cell r="K88">
            <v>348789.14</v>
          </cell>
          <cell r="L88">
            <v>0</v>
          </cell>
          <cell r="M88">
            <v>0</v>
          </cell>
          <cell r="N88">
            <v>348789.14</v>
          </cell>
          <cell r="O88" t="str">
            <v xml:space="preserve">1504-01-026    </v>
          </cell>
          <cell r="P88" t="str">
            <v>D</v>
          </cell>
          <cell r="Q88" t="str">
            <v xml:space="preserve">ALLENDE No. 108               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str">
            <v xml:space="preserve">1504-01-025    </v>
          </cell>
          <cell r="W88" t="str">
            <v>D</v>
          </cell>
          <cell r="X88" t="str">
            <v xml:space="preserve">RUPERTO MARTINEZ No. 755      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J88" t="str">
            <v xml:space="preserve">1504-01-024    </v>
          </cell>
          <cell r="AK88" t="str">
            <v>D</v>
          </cell>
          <cell r="AL88" t="str">
            <v xml:space="preserve">CARRETERA NACIONAL No. 7      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 t="str">
            <v xml:space="preserve">1504-01-025    </v>
          </cell>
          <cell r="AR88" t="str">
            <v>D</v>
          </cell>
          <cell r="AS88" t="str">
            <v xml:space="preserve">RUPERTO MARTINEZ No. 755      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 t="str">
            <v xml:space="preserve">2407           </v>
          </cell>
          <cell r="AY88" t="str">
            <v>A</v>
          </cell>
          <cell r="AZ88" t="str">
            <v xml:space="preserve">ACREEDORES DIVERSOS           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 t="str">
            <v xml:space="preserve">3116-03        </v>
          </cell>
          <cell r="BF88" t="str">
            <v>A</v>
          </cell>
          <cell r="BG88" t="str">
            <v xml:space="preserve">MAQ. Y EQUIPO FOTOGRAFICO     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 t="str">
            <v xml:space="preserve">3117-01        </v>
          </cell>
          <cell r="BM88" t="str">
            <v>A</v>
          </cell>
          <cell r="BN88" t="str">
            <v xml:space="preserve">DE OFICINA                    </v>
          </cell>
          <cell r="BO88">
            <v>39641.550000000003</v>
          </cell>
          <cell r="BP88">
            <v>0</v>
          </cell>
          <cell r="BQ88">
            <v>427.33</v>
          </cell>
          <cell r="BR88">
            <v>40068.879999999997</v>
          </cell>
        </row>
        <row r="89">
          <cell r="A89" t="str">
            <v xml:space="preserve">1504-01-021    </v>
          </cell>
          <cell r="B89" t="str">
            <v>D</v>
          </cell>
          <cell r="C89" t="str">
            <v xml:space="preserve">GUSTAVO DIAZ ORDAZ No. 1516   </v>
          </cell>
          <cell r="D89">
            <v>3584860.1600000001</v>
          </cell>
          <cell r="E89">
            <v>0</v>
          </cell>
          <cell r="F89">
            <v>0</v>
          </cell>
          <cell r="G89">
            <v>3584860.1600000001</v>
          </cell>
          <cell r="H89" t="str">
            <v xml:space="preserve">1504-01-023    </v>
          </cell>
          <cell r="I89" t="str">
            <v>D</v>
          </cell>
          <cell r="J89" t="str">
            <v xml:space="preserve">PENITENCIARIA No. 813         </v>
          </cell>
          <cell r="K89">
            <v>168004.5</v>
          </cell>
          <cell r="L89">
            <v>0</v>
          </cell>
          <cell r="M89">
            <v>0</v>
          </cell>
          <cell r="N89">
            <v>168004.5</v>
          </cell>
          <cell r="O89" t="str">
            <v xml:space="preserve">1504-01-027    </v>
          </cell>
          <cell r="P89" t="str">
            <v>D</v>
          </cell>
          <cell r="Q89" t="str">
            <v xml:space="preserve">BENITO JUAREZ S/N             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 xml:space="preserve">1504-01-026    </v>
          </cell>
          <cell r="W89" t="str">
            <v>D</v>
          </cell>
          <cell r="X89" t="str">
            <v xml:space="preserve">ALLENDE No. 108               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 xml:space="preserve">2207           </v>
          </cell>
          <cell r="AD89" t="str">
            <v>A</v>
          </cell>
          <cell r="AE89" t="str">
            <v xml:space="preserve">PRESTAMOS DE BANCOS           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 xml:space="preserve">1504-01-025    </v>
          </cell>
          <cell r="AK89" t="str">
            <v>D</v>
          </cell>
          <cell r="AL89" t="str">
            <v xml:space="preserve">RUPERTO MARTINEZ No. 755      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 t="str">
            <v xml:space="preserve">1504-01-026    </v>
          </cell>
          <cell r="AR89" t="str">
            <v>D</v>
          </cell>
          <cell r="AS89" t="str">
            <v xml:space="preserve">ALLENDE No. 108               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 t="str">
            <v xml:space="preserve">2407-01        </v>
          </cell>
          <cell r="AY89" t="str">
            <v>A</v>
          </cell>
          <cell r="AZ89" t="str">
            <v xml:space="preserve">BANCRECER, S. A.              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L89" t="str">
            <v xml:space="preserve">3117-02        </v>
          </cell>
          <cell r="BM89" t="str">
            <v>A</v>
          </cell>
          <cell r="BN89" t="str">
            <v xml:space="preserve">DE COMPUTO                    </v>
          </cell>
          <cell r="BO89">
            <v>76047.45</v>
          </cell>
          <cell r="BP89">
            <v>0</v>
          </cell>
          <cell r="BQ89">
            <v>1254.57</v>
          </cell>
          <cell r="BR89">
            <v>77302.02</v>
          </cell>
        </row>
        <row r="90">
          <cell r="A90" t="str">
            <v xml:space="preserve">1504-01-022    </v>
          </cell>
          <cell r="B90" t="str">
            <v>D</v>
          </cell>
          <cell r="C90" t="str">
            <v xml:space="preserve">ANACLETO GONZALEZ FLORES S/N  </v>
          </cell>
          <cell r="D90">
            <v>1160607.48</v>
          </cell>
          <cell r="E90">
            <v>0</v>
          </cell>
          <cell r="F90">
            <v>0</v>
          </cell>
          <cell r="G90">
            <v>1160607.48</v>
          </cell>
          <cell r="H90" t="str">
            <v xml:space="preserve">1504-01-024    </v>
          </cell>
          <cell r="I90" t="str">
            <v>D</v>
          </cell>
          <cell r="J90" t="str">
            <v xml:space="preserve">CARRETERA NACIONAL No. 7      </v>
          </cell>
          <cell r="K90">
            <v>97375</v>
          </cell>
          <cell r="L90">
            <v>0</v>
          </cell>
          <cell r="M90">
            <v>0</v>
          </cell>
          <cell r="N90">
            <v>97375</v>
          </cell>
          <cell r="O90" t="str">
            <v xml:space="preserve">1504-01-028    </v>
          </cell>
          <cell r="P90" t="str">
            <v>D</v>
          </cell>
          <cell r="Q90" t="str">
            <v xml:space="preserve">PASEO DE LA VICTORIA No. 10   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str">
            <v xml:space="preserve">1504-01-027    </v>
          </cell>
          <cell r="W90" t="str">
            <v>D</v>
          </cell>
          <cell r="X90" t="str">
            <v xml:space="preserve">BENITO JUAREZ S/N             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 xml:space="preserve">2207-01        </v>
          </cell>
          <cell r="AD90" t="str">
            <v>A</v>
          </cell>
          <cell r="AE90" t="str">
            <v xml:space="preserve">DE BANCOS                     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 xml:space="preserve">1504-01-026    </v>
          </cell>
          <cell r="AK90" t="str">
            <v>D</v>
          </cell>
          <cell r="AL90" t="str">
            <v xml:space="preserve">ALLENDE No. 108               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 t="str">
            <v xml:space="preserve">1504-01-027    </v>
          </cell>
          <cell r="AR90" t="str">
            <v>D</v>
          </cell>
          <cell r="AS90" t="str">
            <v xml:space="preserve">BENITO JUAREZ S/N             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 t="str">
            <v xml:space="preserve">2407-03        </v>
          </cell>
          <cell r="AY90" t="str">
            <v>A</v>
          </cell>
          <cell r="AZ90" t="str">
            <v xml:space="preserve">OTROS                         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 t="str">
            <v xml:space="preserve">3117           </v>
          </cell>
          <cell r="BF90" t="str">
            <v>A</v>
          </cell>
          <cell r="BG90" t="str">
            <v xml:space="preserve">REVAL. DE LA DEP. ACUM M Y EQ 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 t="str">
            <v xml:space="preserve">3117-03        </v>
          </cell>
          <cell r="BM90" t="str">
            <v>A</v>
          </cell>
          <cell r="BN90" t="str">
            <v xml:space="preserve">MAQ. Y EQUIPO FOTOGRAFICO     </v>
          </cell>
          <cell r="BO90">
            <v>76359.539999999994</v>
          </cell>
          <cell r="BP90">
            <v>0</v>
          </cell>
          <cell r="BQ90">
            <v>1542.79</v>
          </cell>
          <cell r="BR90">
            <v>77902.33</v>
          </cell>
        </row>
        <row r="91">
          <cell r="A91" t="str">
            <v xml:space="preserve">1504-01-023    </v>
          </cell>
          <cell r="B91" t="str">
            <v>D</v>
          </cell>
          <cell r="C91" t="str">
            <v xml:space="preserve">LAZARO CARDENAS No. 1896      </v>
          </cell>
          <cell r="D91">
            <v>600000</v>
          </cell>
          <cell r="E91">
            <v>0</v>
          </cell>
          <cell r="F91">
            <v>0</v>
          </cell>
          <cell r="G91">
            <v>600000</v>
          </cell>
          <cell r="H91" t="str">
            <v xml:space="preserve">1504-01-025    </v>
          </cell>
          <cell r="I91" t="str">
            <v>D</v>
          </cell>
          <cell r="J91" t="str">
            <v xml:space="preserve">RUPERTO MARTINEZ No. 755      </v>
          </cell>
          <cell r="K91">
            <v>372250</v>
          </cell>
          <cell r="L91">
            <v>0</v>
          </cell>
          <cell r="M91">
            <v>0</v>
          </cell>
          <cell r="N91">
            <v>372250</v>
          </cell>
          <cell r="O91" t="str">
            <v xml:space="preserve">1504-01-029    </v>
          </cell>
          <cell r="P91" t="str">
            <v>D</v>
          </cell>
          <cell r="Q91" t="str">
            <v xml:space="preserve">LAGO ERIE S/N                 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str">
            <v xml:space="preserve">1504-01-028    </v>
          </cell>
          <cell r="W91" t="str">
            <v>D</v>
          </cell>
          <cell r="X91" t="str">
            <v xml:space="preserve">PASEO DE LA VICTORIA No. 10   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 xml:space="preserve">2207-01-001    </v>
          </cell>
          <cell r="AD91" t="str">
            <v>A</v>
          </cell>
          <cell r="AE91" t="str">
            <v xml:space="preserve">CREDITO UDI`S                 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 xml:space="preserve">1504-01-027    </v>
          </cell>
          <cell r="AK91" t="str">
            <v>D</v>
          </cell>
          <cell r="AL91" t="str">
            <v xml:space="preserve">BENITO JUAREZ S/N             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 t="str">
            <v xml:space="preserve">1504-01-028    </v>
          </cell>
          <cell r="AR91" t="str">
            <v>D</v>
          </cell>
          <cell r="AS91" t="str">
            <v xml:space="preserve">PASEO DE LA VICTORIA No. 10   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 t="str">
            <v xml:space="preserve">2407-03-001    </v>
          </cell>
          <cell r="AY91" t="str">
            <v>A</v>
          </cell>
          <cell r="AZ91" t="str">
            <v xml:space="preserve">FACTORAJE BANCRECER           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 t="str">
            <v xml:space="preserve">3117-01        </v>
          </cell>
          <cell r="BF91" t="str">
            <v>A</v>
          </cell>
          <cell r="BG91" t="str">
            <v xml:space="preserve">DE OFICINA                    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</row>
        <row r="92">
          <cell r="A92" t="str">
            <v xml:space="preserve">1504-01-024    </v>
          </cell>
          <cell r="B92" t="str">
            <v>D</v>
          </cell>
          <cell r="C92" t="str">
            <v xml:space="preserve">BRASIL No. 1603               </v>
          </cell>
          <cell r="D92">
            <v>2323733.96</v>
          </cell>
          <cell r="E92">
            <v>0</v>
          </cell>
          <cell r="F92">
            <v>0</v>
          </cell>
          <cell r="G92">
            <v>2323733.96</v>
          </cell>
          <cell r="H92" t="str">
            <v xml:space="preserve">1504-01-026    </v>
          </cell>
          <cell r="I92" t="str">
            <v>D</v>
          </cell>
          <cell r="J92" t="str">
            <v xml:space="preserve">ALLENDE No. 108               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 t="str">
            <v xml:space="preserve">1504-01-030    </v>
          </cell>
          <cell r="P92" t="str">
            <v>D</v>
          </cell>
          <cell r="Q92" t="str">
            <v>AV. JUAREZ No. 2 L. 10,11 Y 12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str">
            <v xml:space="preserve">1504-01-029    </v>
          </cell>
          <cell r="W92" t="str">
            <v>D</v>
          </cell>
          <cell r="X92" t="str">
            <v xml:space="preserve">LAGO ERIE S/N                 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 xml:space="preserve">2207-01-002    </v>
          </cell>
          <cell r="AD92" t="str">
            <v>A</v>
          </cell>
          <cell r="AE92" t="str">
            <v xml:space="preserve">CREDITO QUIROGRAFARIO         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 xml:space="preserve">1504-01-028    </v>
          </cell>
          <cell r="AK92" t="str">
            <v>D</v>
          </cell>
          <cell r="AL92" t="str">
            <v xml:space="preserve">PASEO DE LA VICTORIA No. 10   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 t="str">
            <v xml:space="preserve">1504-01-029    </v>
          </cell>
          <cell r="AR92" t="str">
            <v>D</v>
          </cell>
          <cell r="AS92" t="str">
            <v xml:space="preserve">LAGO ERIE S/N                 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BE92" t="str">
            <v xml:space="preserve">3117-02        </v>
          </cell>
          <cell r="BF92" t="str">
            <v>A</v>
          </cell>
          <cell r="BG92" t="str">
            <v xml:space="preserve">DE COMPUTO                    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 t="str">
            <v xml:space="preserve">4101           </v>
          </cell>
          <cell r="BM92" t="str">
            <v>A</v>
          </cell>
          <cell r="BN92" t="str">
            <v xml:space="preserve">CAPITAL SOCIAL                </v>
          </cell>
          <cell r="BO92">
            <v>1010000</v>
          </cell>
          <cell r="BP92">
            <v>0</v>
          </cell>
          <cell r="BQ92">
            <v>0</v>
          </cell>
          <cell r="BR92">
            <v>1010000</v>
          </cell>
        </row>
        <row r="93">
          <cell r="A93" t="str">
            <v xml:space="preserve">1504-01-025    </v>
          </cell>
          <cell r="B93" t="str">
            <v>D</v>
          </cell>
          <cell r="C93" t="str">
            <v xml:space="preserve">LAZARO CARDENAS No. 854       </v>
          </cell>
          <cell r="D93">
            <v>1924967.67</v>
          </cell>
          <cell r="E93">
            <v>0</v>
          </cell>
          <cell r="F93">
            <v>0</v>
          </cell>
          <cell r="G93">
            <v>1924967.67</v>
          </cell>
          <cell r="H93" t="str">
            <v xml:space="preserve">1504-01-027    </v>
          </cell>
          <cell r="I93" t="str">
            <v>D</v>
          </cell>
          <cell r="J93" t="str">
            <v xml:space="preserve">BENITO JUAREZ S/N             </v>
          </cell>
          <cell r="K93">
            <v>510880.62</v>
          </cell>
          <cell r="L93">
            <v>0</v>
          </cell>
          <cell r="M93">
            <v>0</v>
          </cell>
          <cell r="N93">
            <v>510880.62</v>
          </cell>
          <cell r="O93" t="str">
            <v xml:space="preserve">1504-01-031    </v>
          </cell>
          <cell r="P93" t="str">
            <v>D</v>
          </cell>
          <cell r="Q93" t="str">
            <v>COSTERA MIGUEL ALEMAN No. 1700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str">
            <v xml:space="preserve">1504-01-030    </v>
          </cell>
          <cell r="W93" t="str">
            <v>D</v>
          </cell>
          <cell r="X93" t="str">
            <v>AV. JUAREZ No. 2 L. 10,11 Y 12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 xml:space="preserve">2207-01-003    </v>
          </cell>
          <cell r="AD93" t="str">
            <v>A</v>
          </cell>
          <cell r="AE93" t="str">
            <v xml:space="preserve">CRIDITO SIMPLE                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 t="str">
            <v xml:space="preserve">1504-01-029    </v>
          </cell>
          <cell r="AK93" t="str">
            <v>D</v>
          </cell>
          <cell r="AL93" t="str">
            <v xml:space="preserve">LAGO ERIE S/N                 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 t="str">
            <v xml:space="preserve">1504-01-030    </v>
          </cell>
          <cell r="AR93" t="str">
            <v>D</v>
          </cell>
          <cell r="AS93" t="str">
            <v>AV. JUAREZ No. 2 L. 10,11 Y 12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 t="str">
            <v xml:space="preserve">2408           </v>
          </cell>
          <cell r="AY93" t="str">
            <v>A</v>
          </cell>
          <cell r="AZ93" t="str">
            <v xml:space="preserve">IMPUESTOS FEDERALES POR PAGAR 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 t="str">
            <v xml:space="preserve">3117-03        </v>
          </cell>
          <cell r="BF93" t="str">
            <v>A</v>
          </cell>
          <cell r="BG93" t="str">
            <v xml:space="preserve">MAQ. Y EQUIPO FOTOGRAFICO     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 t="str">
            <v xml:space="preserve">4101-01        </v>
          </cell>
          <cell r="BM93" t="str">
            <v>A</v>
          </cell>
          <cell r="BN93" t="str">
            <v xml:space="preserve">FIJO                          </v>
          </cell>
          <cell r="BO93">
            <v>505000</v>
          </cell>
          <cell r="BP93">
            <v>0</v>
          </cell>
          <cell r="BQ93">
            <v>0</v>
          </cell>
          <cell r="BR93">
            <v>505000</v>
          </cell>
        </row>
        <row r="94">
          <cell r="A94" t="str">
            <v xml:space="preserve">1504-01-026    </v>
          </cell>
          <cell r="B94" t="str">
            <v>D</v>
          </cell>
          <cell r="C94" t="str">
            <v xml:space="preserve">VIRREY DE MENDOZA No. 2       </v>
          </cell>
          <cell r="D94">
            <v>2767636.85</v>
          </cell>
          <cell r="E94">
            <v>0</v>
          </cell>
          <cell r="F94">
            <v>0</v>
          </cell>
          <cell r="G94">
            <v>2767636.85</v>
          </cell>
          <cell r="H94" t="str">
            <v xml:space="preserve">1504-01-028    </v>
          </cell>
          <cell r="I94" t="str">
            <v>D</v>
          </cell>
          <cell r="J94" t="str">
            <v xml:space="preserve">PASEO DE LA VICTORIA No. 10   </v>
          </cell>
          <cell r="K94">
            <v>3045868.31</v>
          </cell>
          <cell r="L94">
            <v>0</v>
          </cell>
          <cell r="M94">
            <v>0</v>
          </cell>
          <cell r="N94">
            <v>3045868.31</v>
          </cell>
          <cell r="O94" t="str">
            <v xml:space="preserve">1504-01-032    </v>
          </cell>
          <cell r="P94" t="str">
            <v>D</v>
          </cell>
          <cell r="Q94" t="str">
            <v xml:space="preserve">CALLE EJIDO LOTE 8 MZA 20     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str">
            <v xml:space="preserve">1504-01-031    </v>
          </cell>
          <cell r="W94" t="str">
            <v>D</v>
          </cell>
          <cell r="X94" t="str">
            <v>COSTERA MIGUEL ALEMAN No. 1700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J94" t="str">
            <v xml:space="preserve">1504-01-030    </v>
          </cell>
          <cell r="AK94" t="str">
            <v>D</v>
          </cell>
          <cell r="AL94" t="str">
            <v>AV. JUAREZ No. 2 L. 10,11 Y 12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 t="str">
            <v xml:space="preserve">1504-01-031    </v>
          </cell>
          <cell r="AR94" t="str">
            <v>D</v>
          </cell>
          <cell r="AS94" t="str">
            <v>COSTERA MIGUEL ALEMAN No. 1700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 t="str">
            <v xml:space="preserve">2408-01        </v>
          </cell>
          <cell r="AY94" t="str">
            <v>A</v>
          </cell>
          <cell r="AZ94" t="str">
            <v xml:space="preserve">P.P. I.S.R.                   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L94" t="str">
            <v xml:space="preserve">4101-02        </v>
          </cell>
          <cell r="BM94" t="str">
            <v>A</v>
          </cell>
          <cell r="BN94" t="str">
            <v xml:space="preserve">VARIABLE                      </v>
          </cell>
          <cell r="BO94">
            <v>505000</v>
          </cell>
          <cell r="BP94">
            <v>0</v>
          </cell>
          <cell r="BQ94">
            <v>0</v>
          </cell>
          <cell r="BR94">
            <v>505000</v>
          </cell>
        </row>
        <row r="95">
          <cell r="A95" t="str">
            <v xml:space="preserve">1504-01-027    </v>
          </cell>
          <cell r="B95" t="str">
            <v>D</v>
          </cell>
          <cell r="C95" t="str">
            <v xml:space="preserve">PADRE MIER ESQ. ZARAGOZA      </v>
          </cell>
          <cell r="D95">
            <v>29977.82</v>
          </cell>
          <cell r="E95">
            <v>0</v>
          </cell>
          <cell r="F95">
            <v>0</v>
          </cell>
          <cell r="G95">
            <v>29977.82</v>
          </cell>
          <cell r="H95" t="str">
            <v xml:space="preserve">1504-01-029    </v>
          </cell>
          <cell r="I95" t="str">
            <v>D</v>
          </cell>
          <cell r="J95" t="str">
            <v xml:space="preserve">LAGO ERIE S/N                 </v>
          </cell>
          <cell r="K95">
            <v>583351.65</v>
          </cell>
          <cell r="L95">
            <v>0</v>
          </cell>
          <cell r="M95">
            <v>0</v>
          </cell>
          <cell r="N95">
            <v>583351.65</v>
          </cell>
          <cell r="O95" t="str">
            <v xml:space="preserve">1504-01-033    </v>
          </cell>
          <cell r="P95" t="str">
            <v>D</v>
          </cell>
          <cell r="Q95" t="str">
            <v xml:space="preserve">CALLE 50 No. 143-PLAZA DORADA 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 t="str">
            <v xml:space="preserve">1504-01-032    </v>
          </cell>
          <cell r="W95" t="str">
            <v>D</v>
          </cell>
          <cell r="X95" t="str">
            <v xml:space="preserve">CALLE EJIDO LOTE 8 MZA 20     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 xml:space="preserve">2407           </v>
          </cell>
          <cell r="AD95" t="str">
            <v>A</v>
          </cell>
          <cell r="AE95" t="str">
            <v xml:space="preserve">ACREEDORES DIVERSOS           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 t="str">
            <v xml:space="preserve">1504-01-031    </v>
          </cell>
          <cell r="AK95" t="str">
            <v>D</v>
          </cell>
          <cell r="AL95" t="str">
            <v>COSTERA MIGUEL ALEMAN No. 1700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 t="str">
            <v xml:space="preserve">1504-01-032    </v>
          </cell>
          <cell r="AR95" t="str">
            <v>D</v>
          </cell>
          <cell r="AS95" t="str">
            <v xml:space="preserve">CALLE EJIDO LOTE 8 MZA 20     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 t="str">
            <v xml:space="preserve">2408-02        </v>
          </cell>
          <cell r="AY95" t="str">
            <v>A</v>
          </cell>
          <cell r="AZ95" t="str">
            <v xml:space="preserve">IMPAC                         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 t="str">
            <v xml:space="preserve">4101           </v>
          </cell>
          <cell r="BF95" t="str">
            <v>A</v>
          </cell>
          <cell r="BG95" t="str">
            <v xml:space="preserve">CAPITAL SOCIAL                </v>
          </cell>
          <cell r="BH95">
            <v>59000000</v>
          </cell>
          <cell r="BI95">
            <v>0</v>
          </cell>
          <cell r="BJ95">
            <v>0</v>
          </cell>
          <cell r="BK95">
            <v>59000000</v>
          </cell>
        </row>
        <row r="96">
          <cell r="A96" t="str">
            <v xml:space="preserve">1504-01-028    </v>
          </cell>
          <cell r="B96" t="str">
            <v>D</v>
          </cell>
          <cell r="C96" t="str">
            <v xml:space="preserve">REVOLUCION No. 101            </v>
          </cell>
          <cell r="D96">
            <v>1535994.55</v>
          </cell>
          <cell r="E96">
            <v>0</v>
          </cell>
          <cell r="F96">
            <v>0</v>
          </cell>
          <cell r="G96">
            <v>1535994.55</v>
          </cell>
          <cell r="H96" t="str">
            <v xml:space="preserve">1504-01-030    </v>
          </cell>
          <cell r="I96" t="str">
            <v>D</v>
          </cell>
          <cell r="J96" t="str">
            <v>AV. JUAREZ No. 2 L. 10,11 Y 12</v>
          </cell>
          <cell r="K96">
            <v>1004061.1</v>
          </cell>
          <cell r="L96">
            <v>0</v>
          </cell>
          <cell r="M96">
            <v>0</v>
          </cell>
          <cell r="N96">
            <v>1004061.1</v>
          </cell>
          <cell r="O96" t="str">
            <v xml:space="preserve">1504-01-034    </v>
          </cell>
          <cell r="P96" t="str">
            <v>D</v>
          </cell>
          <cell r="Q96" t="str">
            <v>CALLE 50 No. 460 LA GRAN PLAZA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 t="str">
            <v xml:space="preserve">1504-01-033    </v>
          </cell>
          <cell r="W96" t="str">
            <v>D</v>
          </cell>
          <cell r="X96" t="str">
            <v xml:space="preserve">CALLE 50 No. 143-PLAZA DORADA 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 xml:space="preserve">2407-01        </v>
          </cell>
          <cell r="AD96" t="str">
            <v>A</v>
          </cell>
          <cell r="AE96" t="str">
            <v xml:space="preserve">DIVERSAS CIAS. DEL GRUPO      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 t="str">
            <v xml:space="preserve">1504-01-032    </v>
          </cell>
          <cell r="AK96" t="str">
            <v>D</v>
          </cell>
          <cell r="AL96" t="str">
            <v xml:space="preserve">CALLE EJIDO LOTE 8 MZA 20     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 t="str">
            <v xml:space="preserve">1504-01-033    </v>
          </cell>
          <cell r="AR96" t="str">
            <v>D</v>
          </cell>
          <cell r="AS96" t="str">
            <v xml:space="preserve">CALLE 50 No. 143-PLAZA DORADA 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 t="str">
            <v xml:space="preserve">2408-04        </v>
          </cell>
          <cell r="AY96" t="str">
            <v>A</v>
          </cell>
          <cell r="AZ96" t="str">
            <v xml:space="preserve">IMPUESTO AL VALOR AGREGADO    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 t="str">
            <v xml:space="preserve">4101-01        </v>
          </cell>
          <cell r="BF96" t="str">
            <v>A</v>
          </cell>
          <cell r="BG96" t="str">
            <v xml:space="preserve">FIJO                          </v>
          </cell>
          <cell r="BH96">
            <v>29500000</v>
          </cell>
          <cell r="BI96">
            <v>0</v>
          </cell>
          <cell r="BJ96">
            <v>0</v>
          </cell>
          <cell r="BK96">
            <v>29500000</v>
          </cell>
          <cell r="BL96" t="str">
            <v xml:space="preserve">4102           </v>
          </cell>
          <cell r="BM96" t="str">
            <v>A</v>
          </cell>
          <cell r="BN96" t="str">
            <v xml:space="preserve">CAPITAL SOCIAL NO EXIBIDO     </v>
          </cell>
          <cell r="BO96">
            <v>-505000</v>
          </cell>
          <cell r="BP96">
            <v>0</v>
          </cell>
          <cell r="BQ96">
            <v>0</v>
          </cell>
          <cell r="BR96">
            <v>-505000</v>
          </cell>
        </row>
        <row r="97">
          <cell r="A97" t="str">
            <v xml:space="preserve">1504-01-029    </v>
          </cell>
          <cell r="B97" t="str">
            <v>D</v>
          </cell>
          <cell r="C97" t="str">
            <v xml:space="preserve">CENTRAL No. 1702              </v>
          </cell>
          <cell r="D97">
            <v>1020000</v>
          </cell>
          <cell r="E97">
            <v>0</v>
          </cell>
          <cell r="F97">
            <v>0</v>
          </cell>
          <cell r="G97">
            <v>1020000</v>
          </cell>
          <cell r="H97" t="str">
            <v xml:space="preserve">1504-01-031    </v>
          </cell>
          <cell r="I97" t="str">
            <v>D</v>
          </cell>
          <cell r="J97" t="str">
            <v>COSTERA MIGUEL ALEMAN No. 1700</v>
          </cell>
          <cell r="K97">
            <v>2461207.54</v>
          </cell>
          <cell r="L97">
            <v>0</v>
          </cell>
          <cell r="M97">
            <v>0</v>
          </cell>
          <cell r="N97">
            <v>2461207.54</v>
          </cell>
          <cell r="O97" t="str">
            <v xml:space="preserve">1504-01-035    </v>
          </cell>
          <cell r="P97" t="str">
            <v>D</v>
          </cell>
          <cell r="Q97" t="str">
            <v>CALLE 6 No. 400 X 21 P. FIESTA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 t="str">
            <v xml:space="preserve">1504-01-034    </v>
          </cell>
          <cell r="W97" t="str">
            <v>D</v>
          </cell>
          <cell r="X97" t="str">
            <v>CALLE 50 No. 460 LA GRAN PLAZA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 xml:space="preserve">2407-01-001    </v>
          </cell>
          <cell r="AD97" t="str">
            <v>A</v>
          </cell>
          <cell r="AE97" t="str">
            <v xml:space="preserve">BANCRECER, S.A.               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 xml:space="preserve">1504-01-033    </v>
          </cell>
          <cell r="AK97" t="str">
            <v>D</v>
          </cell>
          <cell r="AL97" t="str">
            <v xml:space="preserve">CALLE 50 No. 143-PLAZA DORADA 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 t="str">
            <v xml:space="preserve">1504-01-034    </v>
          </cell>
          <cell r="AR97" t="str">
            <v>D</v>
          </cell>
          <cell r="AS97" t="str">
            <v>CALLE 50 No. 460 LA GRAN PLAZA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 t="str">
            <v xml:space="preserve">2408-04-001    </v>
          </cell>
          <cell r="AY97" t="str">
            <v>A</v>
          </cell>
          <cell r="AZ97" t="str">
            <v xml:space="preserve">SERVICIOS                     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 t="str">
            <v xml:space="preserve">4101-02        </v>
          </cell>
          <cell r="BF97" t="str">
            <v>A</v>
          </cell>
          <cell r="BG97" t="str">
            <v xml:space="preserve">VARIABLE                      </v>
          </cell>
          <cell r="BH97">
            <v>29500000</v>
          </cell>
          <cell r="BI97">
            <v>0</v>
          </cell>
          <cell r="BJ97">
            <v>0</v>
          </cell>
          <cell r="BK97">
            <v>29500000</v>
          </cell>
          <cell r="BL97" t="str">
            <v xml:space="preserve">4102-01        </v>
          </cell>
          <cell r="BM97" t="str">
            <v>A</v>
          </cell>
          <cell r="BN97" t="str">
            <v xml:space="preserve">FIJO                          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</row>
        <row r="98">
          <cell r="A98" t="str">
            <v xml:space="preserve">1504-01-030    </v>
          </cell>
          <cell r="B98" t="str">
            <v>D</v>
          </cell>
          <cell r="C98" t="str">
            <v xml:space="preserve">MARGARITA MAZA DE JUAREZ S/N  </v>
          </cell>
          <cell r="D98">
            <v>203010.5</v>
          </cell>
          <cell r="E98">
            <v>0</v>
          </cell>
          <cell r="F98">
            <v>0</v>
          </cell>
          <cell r="G98">
            <v>203010.5</v>
          </cell>
          <cell r="H98" t="str">
            <v xml:space="preserve">1504-01-032    </v>
          </cell>
          <cell r="I98" t="str">
            <v>D</v>
          </cell>
          <cell r="J98" t="str">
            <v xml:space="preserve">CALLE EJIDO LOTE 8 MZA 20     </v>
          </cell>
          <cell r="K98">
            <v>600531.36</v>
          </cell>
          <cell r="L98">
            <v>0</v>
          </cell>
          <cell r="M98">
            <v>0</v>
          </cell>
          <cell r="N98">
            <v>600531.36</v>
          </cell>
          <cell r="O98" t="str">
            <v xml:space="preserve">1504-01-036    </v>
          </cell>
          <cell r="P98" t="str">
            <v>D</v>
          </cell>
          <cell r="Q98" t="str">
            <v>CALLE 6 DIAGONAL 252 L.310,312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 t="str">
            <v xml:space="preserve">1504-01-035    </v>
          </cell>
          <cell r="W98" t="str">
            <v>D</v>
          </cell>
          <cell r="X98" t="str">
            <v>CALLE 6 No. 400 X 21 P. FIESTA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 xml:space="preserve">2407-01-002    </v>
          </cell>
          <cell r="AD98" t="str">
            <v>A</v>
          </cell>
          <cell r="AE98" t="str">
            <v>DIVIDENDOS D OTROS ACCIONISTAS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 t="str">
            <v xml:space="preserve">1504-01-034    </v>
          </cell>
          <cell r="AK98" t="str">
            <v>D</v>
          </cell>
          <cell r="AL98" t="str">
            <v>CALLE 50 No. 460 LA GRAN PLAZA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 t="str">
            <v xml:space="preserve">1504-01-035    </v>
          </cell>
          <cell r="AR98" t="str">
            <v>D</v>
          </cell>
          <cell r="AS98" t="str">
            <v>CALLE 6 No. 400 X 21 P. FIESTA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 t="str">
            <v xml:space="preserve">2408-04-002    </v>
          </cell>
          <cell r="AY98" t="str">
            <v>A</v>
          </cell>
          <cell r="AZ98" t="str">
            <v xml:space="preserve">RETENIDO                      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L98" t="str">
            <v xml:space="preserve">4102-02        </v>
          </cell>
          <cell r="BM98" t="str">
            <v>A</v>
          </cell>
          <cell r="BN98" t="str">
            <v xml:space="preserve">VARIABLE                      </v>
          </cell>
          <cell r="BO98">
            <v>-505000</v>
          </cell>
          <cell r="BP98">
            <v>0</v>
          </cell>
          <cell r="BQ98">
            <v>0</v>
          </cell>
          <cell r="BR98">
            <v>-505000</v>
          </cell>
        </row>
        <row r="99">
          <cell r="A99" t="str">
            <v xml:space="preserve">1504-01-031    </v>
          </cell>
          <cell r="B99" t="str">
            <v>D</v>
          </cell>
          <cell r="C99" t="str">
            <v xml:space="preserve">IGNACIO ZARAGOZA ESQ. ALDAMA  </v>
          </cell>
          <cell r="D99">
            <v>3246217.72</v>
          </cell>
          <cell r="E99">
            <v>0</v>
          </cell>
          <cell r="F99">
            <v>0</v>
          </cell>
          <cell r="G99">
            <v>3246217.72</v>
          </cell>
          <cell r="H99" t="str">
            <v xml:space="preserve">1504-01-033    </v>
          </cell>
          <cell r="I99" t="str">
            <v>D</v>
          </cell>
          <cell r="J99" t="str">
            <v xml:space="preserve">CALLE 50 No. 143-PLAZA DORADA </v>
          </cell>
          <cell r="K99">
            <v>944094.41</v>
          </cell>
          <cell r="L99">
            <v>0</v>
          </cell>
          <cell r="M99">
            <v>0</v>
          </cell>
          <cell r="N99">
            <v>944094.41</v>
          </cell>
          <cell r="O99" t="str">
            <v xml:space="preserve">1504-01-037    </v>
          </cell>
          <cell r="P99" t="str">
            <v>D</v>
          </cell>
          <cell r="Q99" t="str">
            <v xml:space="preserve">AV. TULUM No. 1 LOTE 27       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 t="str">
            <v xml:space="preserve">1504-01-036    </v>
          </cell>
          <cell r="W99" t="str">
            <v>D</v>
          </cell>
          <cell r="X99" t="str">
            <v>CALLE 6 DIAGONAL 252 L.310,312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 xml:space="preserve">2407-02        </v>
          </cell>
          <cell r="AD99" t="str">
            <v>A</v>
          </cell>
          <cell r="AE99" t="str">
            <v xml:space="preserve">POR PRESTAMOS                 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 xml:space="preserve">1504-01-035    </v>
          </cell>
          <cell r="AK99" t="str">
            <v>D</v>
          </cell>
          <cell r="AL99" t="str">
            <v>CALLE 6 No. 400 X 21 P. FIESTA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 t="str">
            <v xml:space="preserve">1504-01-036    </v>
          </cell>
          <cell r="AR99" t="str">
            <v>D</v>
          </cell>
          <cell r="AS99" t="str">
            <v>CALLE 6 DIAGONAL 252 L.310,312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BE99" t="str">
            <v xml:space="preserve">4102           </v>
          </cell>
          <cell r="BF99" t="str">
            <v>A</v>
          </cell>
          <cell r="BG99" t="str">
            <v xml:space="preserve">CAPITAL SOCIAL NO EXHIBIDO    </v>
          </cell>
          <cell r="BH99">
            <v>-29500000</v>
          </cell>
          <cell r="BI99">
            <v>0</v>
          </cell>
          <cell r="BJ99">
            <v>0</v>
          </cell>
          <cell r="BK99">
            <v>-29500000</v>
          </cell>
        </row>
        <row r="100">
          <cell r="A100" t="str">
            <v xml:space="preserve">1504-01-032    </v>
          </cell>
          <cell r="B100" t="str">
            <v>D</v>
          </cell>
          <cell r="C100" t="str">
            <v xml:space="preserve">ADOLFO RUIZ CORTINEZ No. 22   </v>
          </cell>
          <cell r="D100">
            <v>2870247.04</v>
          </cell>
          <cell r="E100">
            <v>0</v>
          </cell>
          <cell r="F100">
            <v>0</v>
          </cell>
          <cell r="G100">
            <v>2870247.04</v>
          </cell>
          <cell r="H100" t="str">
            <v xml:space="preserve">1504-01-034    </v>
          </cell>
          <cell r="I100" t="str">
            <v>D</v>
          </cell>
          <cell r="J100" t="str">
            <v>CALLE 50 No. 460 LA GRAN PLAZA</v>
          </cell>
          <cell r="K100">
            <v>1077948.75</v>
          </cell>
          <cell r="L100">
            <v>0</v>
          </cell>
          <cell r="M100">
            <v>0</v>
          </cell>
          <cell r="N100">
            <v>1077948.75</v>
          </cell>
          <cell r="O100" t="str">
            <v xml:space="preserve">1504-01-038    </v>
          </cell>
          <cell r="P100" t="str">
            <v>D</v>
          </cell>
          <cell r="Q100" t="str">
            <v xml:space="preserve">BLVD. KUKULKAN KM. 11.5       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 t="str">
            <v xml:space="preserve">1504-01-037    </v>
          </cell>
          <cell r="W100" t="str">
            <v>D</v>
          </cell>
          <cell r="X100" t="str">
            <v xml:space="preserve">AV. TULUM No. 1 LOTE 27       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 xml:space="preserve">2407-02-001    </v>
          </cell>
          <cell r="AD100" t="str">
            <v>A</v>
          </cell>
          <cell r="AE100" t="str">
            <v xml:space="preserve">CREDITO UDI,S                 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 t="str">
            <v xml:space="preserve">1504-01-036    </v>
          </cell>
          <cell r="AK100" t="str">
            <v>D</v>
          </cell>
          <cell r="AL100" t="str">
            <v>CALLE 6 DIAGONAL 252 L.310,312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 t="str">
            <v xml:space="preserve">1504-01-037    </v>
          </cell>
          <cell r="AR100" t="str">
            <v>D</v>
          </cell>
          <cell r="AS100" t="str">
            <v xml:space="preserve">AV. TULUM No. 1 LOTE 27       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 t="str">
            <v xml:space="preserve">2409           </v>
          </cell>
          <cell r="AY100" t="str">
            <v>A</v>
          </cell>
          <cell r="AZ100" t="str">
            <v>OTROS IMPTOS Y DERECHOS POR P.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 t="str">
            <v xml:space="preserve">4102-01        </v>
          </cell>
          <cell r="BF100" t="str">
            <v>A</v>
          </cell>
          <cell r="BG100" t="str">
            <v xml:space="preserve">FIJO                          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 t="str">
            <v xml:space="preserve">4103           </v>
          </cell>
          <cell r="BM100" t="str">
            <v>A</v>
          </cell>
          <cell r="BN100" t="str">
            <v xml:space="preserve">INCREMENTO POR ACTUAL. C.S.P. </v>
          </cell>
          <cell r="BO100">
            <v>51741.48</v>
          </cell>
          <cell r="BP100">
            <v>0</v>
          </cell>
          <cell r="BQ100">
            <v>4175.5600000000004</v>
          </cell>
          <cell r="BR100">
            <v>55917.04</v>
          </cell>
        </row>
        <row r="101">
          <cell r="A101" t="str">
            <v xml:space="preserve">1504-01-033    </v>
          </cell>
          <cell r="B101" t="str">
            <v>D</v>
          </cell>
          <cell r="C101" t="str">
            <v xml:space="preserve">BENITO JUAREZ No. 2509        </v>
          </cell>
          <cell r="D101">
            <v>227355.53</v>
          </cell>
          <cell r="E101">
            <v>0</v>
          </cell>
          <cell r="F101">
            <v>0</v>
          </cell>
          <cell r="G101">
            <v>227355.53</v>
          </cell>
          <cell r="H101" t="str">
            <v xml:space="preserve">1504-01-035    </v>
          </cell>
          <cell r="I101" t="str">
            <v>D</v>
          </cell>
          <cell r="J101" t="str">
            <v>CALLE 6 No. 400 X 21 P. FIESTA</v>
          </cell>
          <cell r="K101">
            <v>625895.81999999995</v>
          </cell>
          <cell r="L101">
            <v>0</v>
          </cell>
          <cell r="M101">
            <v>0</v>
          </cell>
          <cell r="N101">
            <v>625895.81999999995</v>
          </cell>
          <cell r="O101" t="str">
            <v xml:space="preserve">1504-01-039    </v>
          </cell>
          <cell r="P101" t="str">
            <v>D</v>
          </cell>
          <cell r="Q101" t="str">
            <v xml:space="preserve">BLVD. KUKULKAN No. 41,56,57   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 t="str">
            <v xml:space="preserve">1504-01-038    </v>
          </cell>
          <cell r="W101" t="str">
            <v>D</v>
          </cell>
          <cell r="X101" t="str">
            <v xml:space="preserve">BLVD. KUKULKAN KM. 11.5       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J101" t="str">
            <v xml:space="preserve">1504-01-037    </v>
          </cell>
          <cell r="AK101" t="str">
            <v>D</v>
          </cell>
          <cell r="AL101" t="str">
            <v xml:space="preserve">AV. TULUM No. 1 LOTE 27       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 t="str">
            <v xml:space="preserve">1504-01-038    </v>
          </cell>
          <cell r="AR101" t="str">
            <v>D</v>
          </cell>
          <cell r="AS101" t="str">
            <v xml:space="preserve">BLVD. KUKULKAN KM. 11.5       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 t="str">
            <v xml:space="preserve">2409-02        </v>
          </cell>
          <cell r="AY101" t="str">
            <v>A</v>
          </cell>
          <cell r="AZ101" t="str">
            <v xml:space="preserve">2% SOBRE NOMINAS              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 t="str">
            <v xml:space="preserve">4102-02        </v>
          </cell>
          <cell r="BF101" t="str">
            <v>A</v>
          </cell>
          <cell r="BG101" t="str">
            <v xml:space="preserve">VARIABLE                      </v>
          </cell>
          <cell r="BH101">
            <v>-29500000</v>
          </cell>
          <cell r="BI101">
            <v>0</v>
          </cell>
          <cell r="BJ101">
            <v>0</v>
          </cell>
          <cell r="BK101">
            <v>-29500000</v>
          </cell>
        </row>
        <row r="102">
          <cell r="A102" t="str">
            <v xml:space="preserve">1504-01-034    </v>
          </cell>
          <cell r="B102" t="str">
            <v>D</v>
          </cell>
          <cell r="C102" t="str">
            <v xml:space="preserve">REFORMA No. 310               </v>
          </cell>
          <cell r="D102">
            <v>6034.11</v>
          </cell>
          <cell r="E102">
            <v>0</v>
          </cell>
          <cell r="F102">
            <v>0</v>
          </cell>
          <cell r="G102">
            <v>6034.11</v>
          </cell>
          <cell r="H102" t="str">
            <v xml:space="preserve">1504-01-036    </v>
          </cell>
          <cell r="I102" t="str">
            <v>D</v>
          </cell>
          <cell r="J102" t="str">
            <v>CALLE 6 DIAGONAL 252 L.310,312</v>
          </cell>
          <cell r="K102">
            <v>7460660.4800000004</v>
          </cell>
          <cell r="L102">
            <v>0</v>
          </cell>
          <cell r="M102">
            <v>0</v>
          </cell>
          <cell r="N102">
            <v>7460660.4800000004</v>
          </cell>
          <cell r="O102" t="str">
            <v xml:space="preserve">1504-01-040    </v>
          </cell>
          <cell r="P102" t="str">
            <v>D</v>
          </cell>
          <cell r="Q102" t="str">
            <v xml:space="preserve">BLVD. GUSTAVO DIAZ ORDAZ S/N  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 t="str">
            <v xml:space="preserve">1504-01-039    </v>
          </cell>
          <cell r="W102" t="str">
            <v>D</v>
          </cell>
          <cell r="X102" t="str">
            <v xml:space="preserve">BLVD. KUKULKAN No. 41,56,57   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 xml:space="preserve">2408           </v>
          </cell>
          <cell r="AD102" t="str">
            <v>A</v>
          </cell>
          <cell r="AE102" t="str">
            <v xml:space="preserve">IMPUESTOS FEDERALES POR PAGAR </v>
          </cell>
          <cell r="AF102">
            <v>59951.79</v>
          </cell>
          <cell r="AG102">
            <v>6702</v>
          </cell>
          <cell r="AH102">
            <v>22995.74</v>
          </cell>
          <cell r="AI102">
            <v>76245.53</v>
          </cell>
          <cell r="AJ102" t="str">
            <v xml:space="preserve">1504-01-038    </v>
          </cell>
          <cell r="AK102" t="str">
            <v>D</v>
          </cell>
          <cell r="AL102" t="str">
            <v xml:space="preserve">BLVD. KUKULKAN KM. 11.5       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 t="str">
            <v xml:space="preserve">1504-01-039    </v>
          </cell>
          <cell r="AR102" t="str">
            <v>D</v>
          </cell>
          <cell r="AS102" t="str">
            <v xml:space="preserve">BLVD. KUKULKAN No. 41,56,57   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BL102" t="str">
            <v xml:space="preserve">4201           </v>
          </cell>
          <cell r="BM102" t="str">
            <v>A</v>
          </cell>
          <cell r="BN102" t="str">
            <v xml:space="preserve">RESERVA LEGAL                 </v>
          </cell>
          <cell r="BO102">
            <v>2924.68</v>
          </cell>
          <cell r="BP102">
            <v>0</v>
          </cell>
          <cell r="BQ102">
            <v>0</v>
          </cell>
          <cell r="BR102">
            <v>2924.68</v>
          </cell>
        </row>
        <row r="103">
          <cell r="A103" t="str">
            <v xml:space="preserve">1504-01-035    </v>
          </cell>
          <cell r="B103" t="str">
            <v>D</v>
          </cell>
          <cell r="C103" t="str">
            <v xml:space="preserve">TECNOLOGICO No. 100           </v>
          </cell>
          <cell r="D103">
            <v>3974966.6</v>
          </cell>
          <cell r="E103">
            <v>0</v>
          </cell>
          <cell r="F103">
            <v>0</v>
          </cell>
          <cell r="G103">
            <v>3974966.6</v>
          </cell>
          <cell r="H103" t="str">
            <v xml:space="preserve">1504-01-037    </v>
          </cell>
          <cell r="I103" t="str">
            <v>D</v>
          </cell>
          <cell r="J103" t="str">
            <v xml:space="preserve">AV. TULUM No. 1 LOTE 27       </v>
          </cell>
          <cell r="K103">
            <v>5405337.4699999997</v>
          </cell>
          <cell r="L103">
            <v>0</v>
          </cell>
          <cell r="M103">
            <v>0</v>
          </cell>
          <cell r="N103">
            <v>5405337.4699999997</v>
          </cell>
          <cell r="O103" t="str">
            <v xml:space="preserve">1504-01-041    </v>
          </cell>
          <cell r="P103" t="str">
            <v>D</v>
          </cell>
          <cell r="Q103" t="str">
            <v xml:space="preserve">HIDALGO No. 147               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 t="str">
            <v xml:space="preserve">1504-01-040    </v>
          </cell>
          <cell r="W103" t="str">
            <v>D</v>
          </cell>
          <cell r="X103" t="str">
            <v xml:space="preserve">BLVD. GUSTAVO DIAZ ORDAZ S/N  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 xml:space="preserve">2408-01        </v>
          </cell>
          <cell r="AD103" t="str">
            <v>A</v>
          </cell>
          <cell r="AE103" t="str">
            <v xml:space="preserve">I.S.R. ( PAGOS PROVISIONALES  </v>
          </cell>
          <cell r="AF103">
            <v>53250</v>
          </cell>
          <cell r="AG103">
            <v>0</v>
          </cell>
          <cell r="AH103">
            <v>6656.24</v>
          </cell>
          <cell r="AI103">
            <v>59906.239999999998</v>
          </cell>
          <cell r="AJ103" t="str">
            <v xml:space="preserve">1504-01-039    </v>
          </cell>
          <cell r="AK103" t="str">
            <v>D</v>
          </cell>
          <cell r="AL103" t="str">
            <v xml:space="preserve">BLVD. KUKULKAN No. 41,56,57   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 t="str">
            <v xml:space="preserve">1504-01-040    </v>
          </cell>
          <cell r="AR103" t="str">
            <v>D</v>
          </cell>
          <cell r="AS103" t="str">
            <v xml:space="preserve">BLVD. GUSTAVO DIAZ ORDAZ S/N  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 t="str">
            <v xml:space="preserve">2413           </v>
          </cell>
          <cell r="AY103" t="str">
            <v>A</v>
          </cell>
          <cell r="AZ103" t="str">
            <v>PROVISIONES P/OBLIGACIONES DIV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 t="str">
            <v xml:space="preserve">4103           </v>
          </cell>
          <cell r="BF103" t="str">
            <v>A</v>
          </cell>
          <cell r="BG103" t="str">
            <v xml:space="preserve">INCREMENTO POR ACTUAL. C.S.P. </v>
          </cell>
          <cell r="BH103">
            <v>3848515.94</v>
          </cell>
          <cell r="BI103">
            <v>0</v>
          </cell>
          <cell r="BJ103">
            <v>250113.86</v>
          </cell>
          <cell r="BK103">
            <v>4098629.8</v>
          </cell>
        </row>
        <row r="104">
          <cell r="A104" t="str">
            <v xml:space="preserve">1504-01-036    </v>
          </cell>
          <cell r="B104" t="str">
            <v>D</v>
          </cell>
          <cell r="C104" t="str">
            <v xml:space="preserve">5 DE FEBRERO No. 2125         </v>
          </cell>
          <cell r="D104">
            <v>1483942.39</v>
          </cell>
          <cell r="E104">
            <v>0</v>
          </cell>
          <cell r="F104">
            <v>0</v>
          </cell>
          <cell r="G104">
            <v>1483942.39</v>
          </cell>
          <cell r="H104" t="str">
            <v xml:space="preserve">1504-01-038    </v>
          </cell>
          <cell r="I104" t="str">
            <v>D</v>
          </cell>
          <cell r="J104" t="str">
            <v xml:space="preserve">BLVD. KUKULKAN KM. 11.5       </v>
          </cell>
          <cell r="K104">
            <v>1650622.39</v>
          </cell>
          <cell r="L104">
            <v>0</v>
          </cell>
          <cell r="M104">
            <v>0</v>
          </cell>
          <cell r="N104">
            <v>1650622.39</v>
          </cell>
          <cell r="O104" t="str">
            <v xml:space="preserve">1504-02        </v>
          </cell>
          <cell r="P104" t="str">
            <v>D</v>
          </cell>
          <cell r="Q104" t="str">
            <v xml:space="preserve">ADAPTACIONES O MEJORAS        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 t="str">
            <v xml:space="preserve">1504-01-041    </v>
          </cell>
          <cell r="W104" t="str">
            <v>D</v>
          </cell>
          <cell r="X104" t="str">
            <v xml:space="preserve">HIDALGO No. 147               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 xml:space="preserve">2408-01-001    </v>
          </cell>
          <cell r="AD104" t="str">
            <v>A</v>
          </cell>
          <cell r="AE104" t="str">
            <v xml:space="preserve">I.S.R. ANUAL                  </v>
          </cell>
          <cell r="AF104">
            <v>53250</v>
          </cell>
          <cell r="AG104">
            <v>0</v>
          </cell>
          <cell r="AH104">
            <v>6656.24</v>
          </cell>
          <cell r="AI104">
            <v>59906.239999999998</v>
          </cell>
          <cell r="AJ104" t="str">
            <v xml:space="preserve">1504-01-040    </v>
          </cell>
          <cell r="AK104" t="str">
            <v>D</v>
          </cell>
          <cell r="AL104" t="str">
            <v xml:space="preserve">BLVD. GUSTAVO DIAZ ORDAZ S/N  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 t="str">
            <v xml:space="preserve">1504-01-041    </v>
          </cell>
          <cell r="AR104" t="str">
            <v>D</v>
          </cell>
          <cell r="AS104" t="str">
            <v xml:space="preserve">HIDALGO No. 147               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 t="str">
            <v xml:space="preserve">2413-01        </v>
          </cell>
          <cell r="AY104" t="str">
            <v>A</v>
          </cell>
          <cell r="AZ104" t="str">
            <v xml:space="preserve">PROV. ARREGLO CONCILIATORIO   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L104" t="str">
            <v xml:space="preserve">4202           </v>
          </cell>
          <cell r="BM104" t="str">
            <v>A</v>
          </cell>
          <cell r="BN104" t="str">
            <v xml:space="preserve">OTRAS RESERVAS                </v>
          </cell>
          <cell r="BO104">
            <v>26322.1</v>
          </cell>
          <cell r="BP104">
            <v>0</v>
          </cell>
          <cell r="BQ104">
            <v>0</v>
          </cell>
          <cell r="BR104">
            <v>26322.1</v>
          </cell>
        </row>
        <row r="105">
          <cell r="A105" t="str">
            <v xml:space="preserve">1504-01-037    </v>
          </cell>
          <cell r="B105" t="str">
            <v>D</v>
          </cell>
          <cell r="C105" t="str">
            <v>B.BENITO JUAREZ Y HAROL R.PAPE</v>
          </cell>
          <cell r="D105">
            <v>2888989.04</v>
          </cell>
          <cell r="E105">
            <v>0</v>
          </cell>
          <cell r="F105">
            <v>0</v>
          </cell>
          <cell r="G105">
            <v>2888989.04</v>
          </cell>
          <cell r="H105" t="str">
            <v xml:space="preserve">1504-01-039    </v>
          </cell>
          <cell r="I105" t="str">
            <v>D</v>
          </cell>
          <cell r="J105" t="str">
            <v xml:space="preserve">BLVD. KUKULKAN No. 41,56,57   </v>
          </cell>
          <cell r="K105">
            <v>1488491.14</v>
          </cell>
          <cell r="L105">
            <v>0</v>
          </cell>
          <cell r="M105">
            <v>0</v>
          </cell>
          <cell r="N105">
            <v>1488491.14</v>
          </cell>
          <cell r="V105" t="str">
            <v xml:space="preserve">1504-02        </v>
          </cell>
          <cell r="W105" t="str">
            <v>D</v>
          </cell>
          <cell r="X105" t="str">
            <v xml:space="preserve">ADAPTACIONES O MEJORAS        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 xml:space="preserve">2408-01-002    </v>
          </cell>
          <cell r="AD105" t="str">
            <v>A</v>
          </cell>
          <cell r="AE105" t="str">
            <v xml:space="preserve">10% RETENIDO                  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 xml:space="preserve">1504-01-041    </v>
          </cell>
          <cell r="AK105" t="str">
            <v>D</v>
          </cell>
          <cell r="AL105" t="str">
            <v xml:space="preserve">HIDALGO No. 147               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 t="str">
            <v xml:space="preserve">1504-02        </v>
          </cell>
          <cell r="AR105" t="str">
            <v>D</v>
          </cell>
          <cell r="AS105" t="str">
            <v xml:space="preserve">ADAPTACIONES O MEJORAS        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 t="str">
            <v xml:space="preserve">2413-02        </v>
          </cell>
          <cell r="AY105" t="str">
            <v>A</v>
          </cell>
          <cell r="AZ105" t="str">
            <v xml:space="preserve">HONORARIOS                    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 t="str">
            <v xml:space="preserve">4201           </v>
          </cell>
          <cell r="BF105" t="str">
            <v>A</v>
          </cell>
          <cell r="BG105" t="str">
            <v xml:space="preserve">RESERVA LEGAL                 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</row>
        <row r="106">
          <cell r="A106" t="str">
            <v xml:space="preserve">1504-01-038    </v>
          </cell>
          <cell r="B106" t="str">
            <v>D</v>
          </cell>
          <cell r="C106" t="str">
            <v>P. DE LAS CIENCIA Y L. PEREZ T</v>
          </cell>
          <cell r="D106">
            <v>686334.14</v>
          </cell>
          <cell r="E106">
            <v>0</v>
          </cell>
          <cell r="F106">
            <v>0</v>
          </cell>
          <cell r="G106">
            <v>686334.14</v>
          </cell>
          <cell r="H106" t="str">
            <v xml:space="preserve">1504-01-040    </v>
          </cell>
          <cell r="I106" t="str">
            <v>D</v>
          </cell>
          <cell r="J106" t="str">
            <v xml:space="preserve">BLVD. GUSTAVO DIAZ ORDAZ S/N  </v>
          </cell>
          <cell r="K106">
            <v>21717878.210000001</v>
          </cell>
          <cell r="L106">
            <v>0</v>
          </cell>
          <cell r="M106">
            <v>0</v>
          </cell>
          <cell r="N106">
            <v>21717878.210000001</v>
          </cell>
          <cell r="O106" t="str">
            <v xml:space="preserve">1505           </v>
          </cell>
          <cell r="P106" t="str">
            <v>D</v>
          </cell>
          <cell r="Q106" t="str">
            <v xml:space="preserve">MOBILIARIO Y EQUIPO           </v>
          </cell>
          <cell r="R106">
            <v>18.8</v>
          </cell>
          <cell r="S106">
            <v>0</v>
          </cell>
          <cell r="T106">
            <v>0</v>
          </cell>
          <cell r="U106">
            <v>18.8</v>
          </cell>
          <cell r="AC106" t="str">
            <v xml:space="preserve">2408-02        </v>
          </cell>
          <cell r="AD106" t="str">
            <v>A</v>
          </cell>
          <cell r="AE106" t="str">
            <v xml:space="preserve">I.S.R. - ANUAL                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 xml:space="preserve">1504-02        </v>
          </cell>
          <cell r="AK106" t="str">
            <v>D</v>
          </cell>
          <cell r="AL106" t="str">
            <v xml:space="preserve">ADAPTACIONES O MEJORAS        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X106" t="str">
            <v xml:space="preserve">2413-03        </v>
          </cell>
          <cell r="AY106" t="str">
            <v>A</v>
          </cell>
          <cell r="AZ106" t="str">
            <v xml:space="preserve">DIVERSAS                      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L106" t="str">
            <v xml:space="preserve">4203           </v>
          </cell>
          <cell r="BM106" t="str">
            <v>A</v>
          </cell>
          <cell r="BN106" t="str">
            <v>RESULTADO DE EJERCICIOS ANTER.</v>
          </cell>
          <cell r="BO106">
            <v>176918.25</v>
          </cell>
          <cell r="BP106">
            <v>0</v>
          </cell>
          <cell r="BQ106">
            <v>0</v>
          </cell>
          <cell r="BR106">
            <v>176918.25</v>
          </cell>
        </row>
        <row r="107">
          <cell r="A107" t="str">
            <v xml:space="preserve">1504-01-039    </v>
          </cell>
          <cell r="B107" t="str">
            <v>D</v>
          </cell>
          <cell r="C107" t="str">
            <v xml:space="preserve">VENUSTIANO CARRANZA 1408,1410 </v>
          </cell>
          <cell r="D107">
            <v>3572002.08</v>
          </cell>
          <cell r="E107">
            <v>0</v>
          </cell>
          <cell r="F107">
            <v>0</v>
          </cell>
          <cell r="G107">
            <v>3572002.08</v>
          </cell>
          <cell r="H107" t="str">
            <v xml:space="preserve">1504-01-041    </v>
          </cell>
          <cell r="I107" t="str">
            <v>D</v>
          </cell>
          <cell r="J107" t="str">
            <v xml:space="preserve">HIDALGO No. 147               </v>
          </cell>
          <cell r="K107">
            <v>850000</v>
          </cell>
          <cell r="L107">
            <v>0</v>
          </cell>
          <cell r="M107">
            <v>0</v>
          </cell>
          <cell r="N107">
            <v>850000</v>
          </cell>
          <cell r="O107" t="str">
            <v xml:space="preserve">1505-01        </v>
          </cell>
          <cell r="P107" t="str">
            <v>D</v>
          </cell>
          <cell r="Q107" t="str">
            <v xml:space="preserve">DE COMPUTO                    </v>
          </cell>
          <cell r="R107">
            <v>18.8</v>
          </cell>
          <cell r="S107">
            <v>0</v>
          </cell>
          <cell r="T107">
            <v>0</v>
          </cell>
          <cell r="U107">
            <v>18.8</v>
          </cell>
          <cell r="V107" t="str">
            <v xml:space="preserve">1505           </v>
          </cell>
          <cell r="W107" t="str">
            <v>D</v>
          </cell>
          <cell r="X107" t="str">
            <v xml:space="preserve">MOBILIARIO Y EQUIPO           </v>
          </cell>
          <cell r="Y107">
            <v>25191.25</v>
          </cell>
          <cell r="Z107">
            <v>0</v>
          </cell>
          <cell r="AA107">
            <v>0</v>
          </cell>
          <cell r="AB107">
            <v>25191.25</v>
          </cell>
          <cell r="AC107" t="str">
            <v xml:space="preserve">2408-03        </v>
          </cell>
          <cell r="AD107" t="str">
            <v>A</v>
          </cell>
          <cell r="AE107" t="str">
            <v xml:space="preserve">IMPUESTO AL ACTIVO            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Q107" t="str">
            <v xml:space="preserve">1505           </v>
          </cell>
          <cell r="AR107" t="str">
            <v>D</v>
          </cell>
          <cell r="AS107" t="str">
            <v xml:space="preserve">MOBILIARIO Y EQUIPO           </v>
          </cell>
          <cell r="AT107">
            <v>63.44</v>
          </cell>
          <cell r="AU107">
            <v>0</v>
          </cell>
          <cell r="AV107">
            <v>0</v>
          </cell>
          <cell r="AW107">
            <v>63.44</v>
          </cell>
          <cell r="BE107" t="str">
            <v xml:space="preserve">4202           </v>
          </cell>
          <cell r="BF107" t="str">
            <v>A</v>
          </cell>
          <cell r="BG107" t="str">
            <v xml:space="preserve">OTRAS RESERVAS                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</row>
        <row r="108">
          <cell r="A108" t="str">
            <v xml:space="preserve">1504-01-040    </v>
          </cell>
          <cell r="B108" t="str">
            <v>D</v>
          </cell>
          <cell r="C108" t="str">
            <v xml:space="preserve">DIAZ ORDAZ Y CALLE 9          </v>
          </cell>
          <cell r="D108">
            <v>3191.48</v>
          </cell>
          <cell r="E108">
            <v>0</v>
          </cell>
          <cell r="F108">
            <v>0</v>
          </cell>
          <cell r="G108">
            <v>3191.48</v>
          </cell>
          <cell r="H108" t="str">
            <v xml:space="preserve">1504-02        </v>
          </cell>
          <cell r="I108" t="str">
            <v>D</v>
          </cell>
          <cell r="J108" t="str">
            <v xml:space="preserve">ADAPTACIONES O MEJORAS        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V108" t="str">
            <v xml:space="preserve">1505-01        </v>
          </cell>
          <cell r="W108" t="str">
            <v>D</v>
          </cell>
          <cell r="X108" t="str">
            <v xml:space="preserve">DE OFICINA                    </v>
          </cell>
          <cell r="Y108">
            <v>25191.25</v>
          </cell>
          <cell r="Z108">
            <v>0</v>
          </cell>
          <cell r="AA108">
            <v>0</v>
          </cell>
          <cell r="AB108">
            <v>25191.25</v>
          </cell>
          <cell r="AC108" t="str">
            <v xml:space="preserve">2408-04        </v>
          </cell>
          <cell r="AD108" t="str">
            <v>A</v>
          </cell>
          <cell r="AE108" t="str">
            <v xml:space="preserve">IMPUESTO AL VALOR AGREGADO    </v>
          </cell>
          <cell r="AF108">
            <v>6701.79</v>
          </cell>
          <cell r="AG108">
            <v>6702</v>
          </cell>
          <cell r="AH108">
            <v>16339.5</v>
          </cell>
          <cell r="AI108">
            <v>16339.29</v>
          </cell>
          <cell r="AJ108" t="str">
            <v xml:space="preserve">1505           </v>
          </cell>
          <cell r="AK108" t="str">
            <v>D</v>
          </cell>
          <cell r="AL108" t="str">
            <v xml:space="preserve">MOBILIARIO Y EQUIPO           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 t="str">
            <v xml:space="preserve">1505-01        </v>
          </cell>
          <cell r="AR108" t="str">
            <v>D</v>
          </cell>
          <cell r="AS108" t="str">
            <v xml:space="preserve">DE OFICINA                    </v>
          </cell>
          <cell r="AT108">
            <v>63.44</v>
          </cell>
          <cell r="AU108">
            <v>0</v>
          </cell>
          <cell r="AV108">
            <v>0</v>
          </cell>
          <cell r="AW108">
            <v>63.44</v>
          </cell>
          <cell r="AX108" t="str">
            <v xml:space="preserve">3106           </v>
          </cell>
          <cell r="AY108" t="str">
            <v>A</v>
          </cell>
          <cell r="AZ108" t="str">
            <v xml:space="preserve">ESTIM.PARA CTAS INCOBRABLES   </v>
          </cell>
          <cell r="BA108">
            <v>937978</v>
          </cell>
          <cell r="BB108">
            <v>0</v>
          </cell>
          <cell r="BC108">
            <v>0</v>
          </cell>
          <cell r="BD108">
            <v>937978</v>
          </cell>
          <cell r="BL108" t="str">
            <v xml:space="preserve">4204           </v>
          </cell>
          <cell r="BM108" t="str">
            <v>A</v>
          </cell>
          <cell r="BN108" t="str">
            <v>INCREMENTO POR ACTUAL. RESERVA</v>
          </cell>
          <cell r="BO108">
            <v>-158156.35999999999</v>
          </cell>
          <cell r="BP108">
            <v>162.87</v>
          </cell>
          <cell r="BQ108">
            <v>522.41999999999996</v>
          </cell>
          <cell r="BR108">
            <v>-157796.81</v>
          </cell>
        </row>
        <row r="109">
          <cell r="A109" t="str">
            <v xml:space="preserve">1504-01-041    </v>
          </cell>
          <cell r="B109" t="str">
            <v>D</v>
          </cell>
          <cell r="C109" t="str">
            <v xml:space="preserve">GUERRERO No. 2325             </v>
          </cell>
          <cell r="D109">
            <v>1432445.37</v>
          </cell>
          <cell r="E109">
            <v>0</v>
          </cell>
          <cell r="F109">
            <v>0</v>
          </cell>
          <cell r="G109">
            <v>1432445.37</v>
          </cell>
          <cell r="O109" t="str">
            <v xml:space="preserve">1506           </v>
          </cell>
          <cell r="P109" t="str">
            <v>D</v>
          </cell>
          <cell r="Q109" t="str">
            <v xml:space="preserve">REVALUACION DE INMUEBLES      </v>
          </cell>
          <cell r="R109">
            <v>47864599.599999994</v>
          </cell>
          <cell r="S109">
            <v>359162.36</v>
          </cell>
          <cell r="T109">
            <v>0</v>
          </cell>
          <cell r="U109">
            <v>48223761.959999993</v>
          </cell>
          <cell r="AC109" t="str">
            <v xml:space="preserve">2408-04-001    </v>
          </cell>
          <cell r="AD109" t="str">
            <v>A</v>
          </cell>
          <cell r="AE109" t="str">
            <v xml:space="preserve">ARRENDAMIENTO                 </v>
          </cell>
          <cell r="AF109">
            <v>6701.79</v>
          </cell>
          <cell r="AG109">
            <v>6702</v>
          </cell>
          <cell r="AH109">
            <v>16339.5</v>
          </cell>
          <cell r="AI109">
            <v>16339.29</v>
          </cell>
          <cell r="AJ109" t="str">
            <v xml:space="preserve">1505-01        </v>
          </cell>
          <cell r="AK109" t="str">
            <v>D</v>
          </cell>
          <cell r="AL109" t="str">
            <v xml:space="preserve">DE COMPUTO                    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X109" t="str">
            <v xml:space="preserve">3106-02        </v>
          </cell>
          <cell r="AY109" t="str">
            <v>A</v>
          </cell>
          <cell r="AZ109" t="str">
            <v xml:space="preserve">OTROS DEUDORES                </v>
          </cell>
          <cell r="BA109">
            <v>937978</v>
          </cell>
          <cell r="BB109">
            <v>0</v>
          </cell>
          <cell r="BC109">
            <v>0</v>
          </cell>
          <cell r="BD109">
            <v>937978</v>
          </cell>
          <cell r="BE109" t="str">
            <v xml:space="preserve">4203           </v>
          </cell>
          <cell r="BF109" t="str">
            <v>A</v>
          </cell>
          <cell r="BG109" t="str">
            <v>RESULTADO DE EJERCICIOS ANTER.</v>
          </cell>
          <cell r="BH109">
            <v>-27776397.16</v>
          </cell>
          <cell r="BI109">
            <v>0</v>
          </cell>
          <cell r="BJ109">
            <v>0</v>
          </cell>
          <cell r="BK109">
            <v>-27776397.16</v>
          </cell>
          <cell r="BL109" t="str">
            <v xml:space="preserve">4204-01        </v>
          </cell>
          <cell r="BM109" t="str">
            <v>A</v>
          </cell>
          <cell r="BN109" t="str">
            <v xml:space="preserve">RESERVA LEGAL                 </v>
          </cell>
          <cell r="BO109">
            <v>4043.75</v>
          </cell>
          <cell r="BP109">
            <v>0</v>
          </cell>
          <cell r="BQ109">
            <v>52.26</v>
          </cell>
          <cell r="BR109">
            <v>4096.01</v>
          </cell>
        </row>
        <row r="110">
          <cell r="A110" t="str">
            <v xml:space="preserve">1504-01-042    </v>
          </cell>
          <cell r="B110" t="str">
            <v>D</v>
          </cell>
          <cell r="C110" t="str">
            <v xml:space="preserve">HIDALGO  No. 160              </v>
          </cell>
          <cell r="D110">
            <v>1452098.76</v>
          </cell>
          <cell r="E110">
            <v>0</v>
          </cell>
          <cell r="F110">
            <v>0</v>
          </cell>
          <cell r="G110">
            <v>1452098.76</v>
          </cell>
          <cell r="H110" t="str">
            <v xml:space="preserve">1505           </v>
          </cell>
          <cell r="I110" t="str">
            <v>D</v>
          </cell>
          <cell r="J110" t="str">
            <v xml:space="preserve">MOBILIARIO Y EQUIPO           </v>
          </cell>
          <cell r="K110">
            <v>12278.61</v>
          </cell>
          <cell r="L110">
            <v>0</v>
          </cell>
          <cell r="M110">
            <v>0</v>
          </cell>
          <cell r="N110">
            <v>12278.61</v>
          </cell>
          <cell r="O110" t="str">
            <v xml:space="preserve">1506-01        </v>
          </cell>
          <cell r="P110" t="str">
            <v>D</v>
          </cell>
          <cell r="Q110" t="str">
            <v xml:space="preserve">INMUEBLES                     </v>
          </cell>
          <cell r="R110">
            <v>47864599.599999994</v>
          </cell>
          <cell r="S110">
            <v>359162.36</v>
          </cell>
          <cell r="T110">
            <v>0</v>
          </cell>
          <cell r="U110">
            <v>48223761.959999993</v>
          </cell>
          <cell r="V110" t="str">
            <v xml:space="preserve">1506           </v>
          </cell>
          <cell r="W110" t="str">
            <v>D</v>
          </cell>
          <cell r="X110" t="str">
            <v xml:space="preserve">REVALUACION DE INMUEBLES      </v>
          </cell>
          <cell r="Y110">
            <v>95181586.620000005</v>
          </cell>
          <cell r="Z110">
            <v>716879.99</v>
          </cell>
          <cell r="AA110">
            <v>0</v>
          </cell>
          <cell r="AB110">
            <v>95898466.609999999</v>
          </cell>
          <cell r="AC110" t="str">
            <v xml:space="preserve">2408-04-002    </v>
          </cell>
          <cell r="AD110" t="str">
            <v>A</v>
          </cell>
          <cell r="AE110" t="str">
            <v xml:space="preserve">RETENIDO                      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Q110" t="str">
            <v xml:space="preserve">1506           </v>
          </cell>
          <cell r="AR110" t="str">
            <v>D</v>
          </cell>
          <cell r="AS110" t="str">
            <v xml:space="preserve">REVALUACION DE INMUEBLES      </v>
          </cell>
          <cell r="AT110">
            <v>56656234.109999999</v>
          </cell>
          <cell r="AU110">
            <v>428207.97</v>
          </cell>
          <cell r="AV110">
            <v>0</v>
          </cell>
          <cell r="AW110">
            <v>57084442.079999998</v>
          </cell>
          <cell r="BL110" t="str">
            <v xml:space="preserve">4204-02        </v>
          </cell>
          <cell r="BM110" t="str">
            <v>A</v>
          </cell>
          <cell r="BN110" t="str">
            <v xml:space="preserve">OTRAS RESERVAS                </v>
          </cell>
          <cell r="BO110">
            <v>36366.35</v>
          </cell>
          <cell r="BP110">
            <v>0</v>
          </cell>
          <cell r="BQ110">
            <v>470.16</v>
          </cell>
          <cell r="BR110">
            <v>36836.51</v>
          </cell>
        </row>
        <row r="111">
          <cell r="A111" t="str">
            <v xml:space="preserve">1504-01-043    </v>
          </cell>
          <cell r="B111" t="str">
            <v>D</v>
          </cell>
          <cell r="C111" t="str">
            <v xml:space="preserve">HIDALGO No. 5,000             </v>
          </cell>
          <cell r="D111">
            <v>4269386.41</v>
          </cell>
          <cell r="E111">
            <v>0</v>
          </cell>
          <cell r="F111">
            <v>0</v>
          </cell>
          <cell r="G111">
            <v>4269386.41</v>
          </cell>
          <cell r="H111" t="str">
            <v xml:space="preserve">1505-01        </v>
          </cell>
          <cell r="I111" t="str">
            <v>D</v>
          </cell>
          <cell r="J111" t="str">
            <v xml:space="preserve">DE COMPUTO                    </v>
          </cell>
          <cell r="K111">
            <v>12278.61</v>
          </cell>
          <cell r="L111">
            <v>0</v>
          </cell>
          <cell r="M111">
            <v>0</v>
          </cell>
          <cell r="N111">
            <v>12278.61</v>
          </cell>
          <cell r="O111" t="str">
            <v xml:space="preserve">1506-01-001    </v>
          </cell>
          <cell r="P111" t="str">
            <v>D</v>
          </cell>
          <cell r="Q111" t="str">
            <v xml:space="preserve">TERRENO                       </v>
          </cell>
          <cell r="R111">
            <v>6998107.8100000005</v>
          </cell>
          <cell r="S111">
            <v>52511.81</v>
          </cell>
          <cell r="T111">
            <v>0</v>
          </cell>
          <cell r="U111">
            <v>7050619.6200000001</v>
          </cell>
          <cell r="V111" t="str">
            <v xml:space="preserve">1506-01        </v>
          </cell>
          <cell r="W111" t="str">
            <v>D</v>
          </cell>
          <cell r="X111" t="str">
            <v xml:space="preserve">INMUEBLES                     </v>
          </cell>
          <cell r="Y111">
            <v>95181586.620000005</v>
          </cell>
          <cell r="Z111">
            <v>716879.99</v>
          </cell>
          <cell r="AA111">
            <v>0</v>
          </cell>
          <cell r="AB111">
            <v>95898466.609999999</v>
          </cell>
          <cell r="AC111" t="str">
            <v>2408-04-002-001</v>
          </cell>
          <cell r="AD111" t="str">
            <v>A</v>
          </cell>
          <cell r="AE111" t="str">
            <v xml:space="preserve">10%                           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 xml:space="preserve">1506           </v>
          </cell>
          <cell r="AK111" t="str">
            <v>D</v>
          </cell>
          <cell r="AL111" t="str">
            <v xml:space="preserve">REVALUACION DE INMUEBLES      </v>
          </cell>
          <cell r="AM111">
            <v>5480032.0899999999</v>
          </cell>
          <cell r="AN111">
            <v>41144.74</v>
          </cell>
          <cell r="AO111">
            <v>0</v>
          </cell>
          <cell r="AP111">
            <v>5521176.8300000001</v>
          </cell>
          <cell r="AQ111" t="str">
            <v xml:space="preserve">1506-01        </v>
          </cell>
          <cell r="AR111" t="str">
            <v>D</v>
          </cell>
          <cell r="AS111" t="str">
            <v xml:space="preserve">INMUEBLES                     </v>
          </cell>
          <cell r="AT111">
            <v>56656234.109999999</v>
          </cell>
          <cell r="AU111">
            <v>428207.97</v>
          </cell>
          <cell r="AV111">
            <v>0</v>
          </cell>
          <cell r="AW111">
            <v>57084442.079999998</v>
          </cell>
          <cell r="AX111" t="str">
            <v xml:space="preserve">3109           </v>
          </cell>
          <cell r="AY111" t="str">
            <v>A</v>
          </cell>
          <cell r="AZ111" t="str">
            <v>AMORT.ACUM. DE GTOS DE INSTAL.</v>
          </cell>
          <cell r="BA111">
            <v>3286</v>
          </cell>
          <cell r="BB111">
            <v>0</v>
          </cell>
          <cell r="BC111">
            <v>0</v>
          </cell>
          <cell r="BD111">
            <v>3286</v>
          </cell>
          <cell r="BE111" t="str">
            <v xml:space="preserve">4204           </v>
          </cell>
          <cell r="BF111" t="str">
            <v>A</v>
          </cell>
          <cell r="BG111" t="str">
            <v>INCREMENTO POR ACTUAL. RESERVA</v>
          </cell>
          <cell r="BH111">
            <v>-54750727.630000003</v>
          </cell>
          <cell r="BI111">
            <v>618953.43999999994</v>
          </cell>
          <cell r="BJ111">
            <v>0</v>
          </cell>
          <cell r="BK111">
            <v>-55369681.07</v>
          </cell>
          <cell r="BL111" t="str">
            <v xml:space="preserve">4204-03        </v>
          </cell>
          <cell r="BM111" t="str">
            <v>A</v>
          </cell>
          <cell r="BN111" t="str">
            <v xml:space="preserve">RESULTADOS DE EJERC.ANT.      </v>
          </cell>
          <cell r="BO111">
            <v>-198566.46</v>
          </cell>
          <cell r="BP111">
            <v>162.87</v>
          </cell>
          <cell r="BQ111">
            <v>0</v>
          </cell>
          <cell r="BR111">
            <v>-198729.33</v>
          </cell>
        </row>
        <row r="112">
          <cell r="A112" t="str">
            <v xml:space="preserve">1504-01-044    </v>
          </cell>
          <cell r="B112" t="str">
            <v>D</v>
          </cell>
          <cell r="C112" t="str">
            <v xml:space="preserve">JUAN H. PALACIOS No. 791      </v>
          </cell>
          <cell r="D112">
            <v>6076.16</v>
          </cell>
          <cell r="E112">
            <v>0</v>
          </cell>
          <cell r="F112">
            <v>0</v>
          </cell>
          <cell r="G112">
            <v>6076.16</v>
          </cell>
          <cell r="O112" t="str">
            <v xml:space="preserve">1506-01-002    </v>
          </cell>
          <cell r="P112" t="str">
            <v>D</v>
          </cell>
          <cell r="Q112" t="str">
            <v xml:space="preserve">EDIFICIOS                     </v>
          </cell>
          <cell r="R112">
            <v>38479590.359999999</v>
          </cell>
          <cell r="S112">
            <v>288748.78999999998</v>
          </cell>
          <cell r="T112">
            <v>0</v>
          </cell>
          <cell r="U112">
            <v>38768339.149999999</v>
          </cell>
          <cell r="V112" t="str">
            <v xml:space="preserve">1506-01-001    </v>
          </cell>
          <cell r="W112" t="str">
            <v>D</v>
          </cell>
          <cell r="X112" t="str">
            <v xml:space="preserve">TERRENO                       </v>
          </cell>
          <cell r="Y112">
            <v>31737712.170000002</v>
          </cell>
          <cell r="Z112">
            <v>239257.18</v>
          </cell>
          <cell r="AA112">
            <v>0</v>
          </cell>
          <cell r="AB112">
            <v>31976969.350000001</v>
          </cell>
          <cell r="AC112" t="str">
            <v>2408-04-002-002</v>
          </cell>
          <cell r="AD112" t="str">
            <v>A</v>
          </cell>
          <cell r="AE112" t="str">
            <v xml:space="preserve">15%                           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 xml:space="preserve">1506-01        </v>
          </cell>
          <cell r="AK112" t="str">
            <v>D</v>
          </cell>
          <cell r="AL112" t="str">
            <v xml:space="preserve">INMUEBLES                     </v>
          </cell>
          <cell r="AM112">
            <v>5480032.0899999999</v>
          </cell>
          <cell r="AN112">
            <v>41144.74</v>
          </cell>
          <cell r="AO112">
            <v>0</v>
          </cell>
          <cell r="AP112">
            <v>5521176.8300000001</v>
          </cell>
          <cell r="AQ112" t="str">
            <v xml:space="preserve">1506-01-001    </v>
          </cell>
          <cell r="AR112" t="str">
            <v>D</v>
          </cell>
          <cell r="AS112" t="str">
            <v xml:space="preserve">TERRENO                       </v>
          </cell>
          <cell r="AT112">
            <v>18804554.619999997</v>
          </cell>
          <cell r="AU112">
            <v>141748.87</v>
          </cell>
          <cell r="AV112">
            <v>0</v>
          </cell>
          <cell r="AW112">
            <v>18946303.489999998</v>
          </cell>
          <cell r="BE112" t="str">
            <v xml:space="preserve">4204-01        </v>
          </cell>
          <cell r="BF112" t="str">
            <v>A</v>
          </cell>
          <cell r="BG112" t="str">
            <v xml:space="preserve">RESERVA LEGAL                 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</row>
        <row r="113">
          <cell r="A113" t="str">
            <v xml:space="preserve">1504-01-045    </v>
          </cell>
          <cell r="B113" t="str">
            <v>D</v>
          </cell>
          <cell r="C113" t="str">
            <v xml:space="preserve">PEDRO J. MENDEZ ESQ. VICTORIA </v>
          </cell>
          <cell r="D113">
            <v>8744.17</v>
          </cell>
          <cell r="E113">
            <v>0</v>
          </cell>
          <cell r="F113">
            <v>0</v>
          </cell>
          <cell r="G113">
            <v>8744.17</v>
          </cell>
          <cell r="H113" t="str">
            <v xml:space="preserve">1506           </v>
          </cell>
          <cell r="I113" t="str">
            <v>D</v>
          </cell>
          <cell r="J113" t="str">
            <v xml:space="preserve">REVALUACION DE INMUEBLES      </v>
          </cell>
          <cell r="K113">
            <v>232386895.92000002</v>
          </cell>
          <cell r="L113">
            <v>2503318.38</v>
          </cell>
          <cell r="M113">
            <v>0</v>
          </cell>
          <cell r="N113">
            <v>234890214.30000001</v>
          </cell>
          <cell r="O113" t="str">
            <v xml:space="preserve">1506-01-003    </v>
          </cell>
          <cell r="P113" t="str">
            <v>D</v>
          </cell>
          <cell r="Q113" t="str">
            <v xml:space="preserve">INSTALACIONES ESPECIALES      </v>
          </cell>
          <cell r="R113">
            <v>2386901.4300000002</v>
          </cell>
          <cell r="S113">
            <v>17901.759999999998</v>
          </cell>
          <cell r="T113">
            <v>0</v>
          </cell>
          <cell r="U113">
            <v>2404803.19</v>
          </cell>
          <cell r="V113" t="str">
            <v xml:space="preserve">1506-01-002    </v>
          </cell>
          <cell r="W113" t="str">
            <v>D</v>
          </cell>
          <cell r="X113" t="str">
            <v xml:space="preserve">EDIFICIOS                     </v>
          </cell>
          <cell r="Y113">
            <v>54384973.469999999</v>
          </cell>
          <cell r="Z113">
            <v>409681.05</v>
          </cell>
          <cell r="AA113">
            <v>0</v>
          </cell>
          <cell r="AB113">
            <v>54794654.519999996</v>
          </cell>
          <cell r="AJ113" t="str">
            <v xml:space="preserve">1506-01-001    </v>
          </cell>
          <cell r="AK113" t="str">
            <v>D</v>
          </cell>
          <cell r="AL113" t="str">
            <v xml:space="preserve">TERRENO                       </v>
          </cell>
          <cell r="AM113">
            <v>1470187</v>
          </cell>
          <cell r="AN113">
            <v>11033.9</v>
          </cell>
          <cell r="AO113">
            <v>0</v>
          </cell>
          <cell r="AP113">
            <v>1481220.9</v>
          </cell>
          <cell r="AQ113" t="str">
            <v xml:space="preserve">1506-01-002    </v>
          </cell>
          <cell r="AR113" t="str">
            <v>D</v>
          </cell>
          <cell r="AS113" t="str">
            <v xml:space="preserve">EDIFICIOS                     </v>
          </cell>
          <cell r="AT113">
            <v>36289855.550000004</v>
          </cell>
          <cell r="AU113">
            <v>274745.2</v>
          </cell>
          <cell r="AV113">
            <v>0</v>
          </cell>
          <cell r="AW113">
            <v>36564600.750000007</v>
          </cell>
          <cell r="AX113" t="str">
            <v xml:space="preserve">3116           </v>
          </cell>
          <cell r="AY113" t="str">
            <v>A</v>
          </cell>
          <cell r="AZ113" t="str">
            <v>DEPRECIACION ACUM. DE MOB Y EQ</v>
          </cell>
          <cell r="BA113">
            <v>713144.8</v>
          </cell>
          <cell r="BB113">
            <v>0</v>
          </cell>
          <cell r="BC113">
            <v>0</v>
          </cell>
          <cell r="BD113">
            <v>713144.8</v>
          </cell>
          <cell r="BE113" t="str">
            <v xml:space="preserve">4204-02        </v>
          </cell>
          <cell r="BF113" t="str">
            <v>A</v>
          </cell>
          <cell r="BG113" t="str">
            <v xml:space="preserve">OTRAS RESERVAS                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 t="str">
            <v xml:space="preserve">4401           </v>
          </cell>
          <cell r="BM113" t="str">
            <v>A</v>
          </cell>
          <cell r="BN113" t="str">
            <v>EXCESO O INSUFICIENCIA ACT. C.</v>
          </cell>
          <cell r="BO113">
            <v>367.62</v>
          </cell>
          <cell r="BP113">
            <v>314.24</v>
          </cell>
          <cell r="BQ113">
            <v>331.59</v>
          </cell>
          <cell r="BR113">
            <v>384.97</v>
          </cell>
        </row>
        <row r="114">
          <cell r="A114" t="str">
            <v xml:space="preserve">1504-01-046    </v>
          </cell>
          <cell r="B114" t="str">
            <v>D</v>
          </cell>
          <cell r="C114" t="str">
            <v xml:space="preserve">REFORMA No. 4102              </v>
          </cell>
          <cell r="D114">
            <v>2641732</v>
          </cell>
          <cell r="E114">
            <v>0</v>
          </cell>
          <cell r="F114">
            <v>0</v>
          </cell>
          <cell r="G114">
            <v>2641732</v>
          </cell>
          <cell r="H114" t="str">
            <v xml:space="preserve">1506-01        </v>
          </cell>
          <cell r="I114" t="str">
            <v>D</v>
          </cell>
          <cell r="J114" t="str">
            <v xml:space="preserve">INMUEBLES                     </v>
          </cell>
          <cell r="K114">
            <v>232386895.92000002</v>
          </cell>
          <cell r="L114">
            <v>2503318.38</v>
          </cell>
          <cell r="M114">
            <v>0</v>
          </cell>
          <cell r="N114">
            <v>234890214.30000001</v>
          </cell>
          <cell r="O114" t="str">
            <v xml:space="preserve">1506-02        </v>
          </cell>
          <cell r="P114" t="str">
            <v>D</v>
          </cell>
          <cell r="Q114" t="str">
            <v xml:space="preserve">ADAPTACIONES O MEJORAS        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 t="str">
            <v xml:space="preserve">1506-01-003    </v>
          </cell>
          <cell r="W114" t="str">
            <v>D</v>
          </cell>
          <cell r="X114" t="str">
            <v xml:space="preserve">INSTALACIONES ESPECIALES      </v>
          </cell>
          <cell r="Y114">
            <v>9058900.9800000004</v>
          </cell>
          <cell r="Z114">
            <v>67941.759999999995</v>
          </cell>
          <cell r="AA114">
            <v>0</v>
          </cell>
          <cell r="AB114">
            <v>9126842.7400000002</v>
          </cell>
          <cell r="AC114" t="str">
            <v xml:space="preserve">2409           </v>
          </cell>
          <cell r="AD114" t="str">
            <v>A</v>
          </cell>
          <cell r="AE114" t="str">
            <v>OTROS IMPTOS Y DERECH. X PAGAR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 xml:space="preserve">1506-01-002    </v>
          </cell>
          <cell r="AK114" t="str">
            <v>D</v>
          </cell>
          <cell r="AL114" t="str">
            <v xml:space="preserve">EDIFICIOS                     </v>
          </cell>
          <cell r="AM114">
            <v>3528435.01</v>
          </cell>
          <cell r="AN114">
            <v>26500.26</v>
          </cell>
          <cell r="AO114">
            <v>0</v>
          </cell>
          <cell r="AP114">
            <v>3554935.27</v>
          </cell>
          <cell r="AQ114" t="str">
            <v xml:space="preserve">1506-01-003    </v>
          </cell>
          <cell r="AR114" t="str">
            <v>D</v>
          </cell>
          <cell r="AS114" t="str">
            <v xml:space="preserve">INSTALACIONES ESPECIALES      </v>
          </cell>
          <cell r="AT114">
            <v>1561823.94</v>
          </cell>
          <cell r="AU114">
            <v>11713.9</v>
          </cell>
          <cell r="AV114">
            <v>0</v>
          </cell>
          <cell r="AW114">
            <v>1573537.84</v>
          </cell>
          <cell r="AX114" t="str">
            <v xml:space="preserve">3116-01        </v>
          </cell>
          <cell r="AY114" t="str">
            <v>A</v>
          </cell>
          <cell r="AZ114" t="str">
            <v xml:space="preserve">DE OFICINA                    </v>
          </cell>
          <cell r="BA114">
            <v>3344.69</v>
          </cell>
          <cell r="BB114">
            <v>0</v>
          </cell>
          <cell r="BC114">
            <v>0</v>
          </cell>
          <cell r="BD114">
            <v>3344.69</v>
          </cell>
          <cell r="BE114" t="str">
            <v xml:space="preserve">4204-03        </v>
          </cell>
          <cell r="BF114" t="str">
            <v>A</v>
          </cell>
          <cell r="BG114" t="str">
            <v xml:space="preserve">RESULTADOS DE EJERC.ANT.      </v>
          </cell>
          <cell r="BH114">
            <v>-54750727.630000003</v>
          </cell>
          <cell r="BI114">
            <v>618953.43999999994</v>
          </cell>
          <cell r="BJ114">
            <v>0</v>
          </cell>
          <cell r="BK114">
            <v>-55369681.07</v>
          </cell>
          <cell r="BL114" t="str">
            <v xml:space="preserve">4401-01        </v>
          </cell>
          <cell r="BM114" t="str">
            <v>A</v>
          </cell>
          <cell r="BN114" t="str">
            <v xml:space="preserve">HISTORICO                     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</row>
        <row r="115">
          <cell r="A115" t="str">
            <v xml:space="preserve">1504-01-047    </v>
          </cell>
          <cell r="B115" t="str">
            <v>D</v>
          </cell>
          <cell r="C115" t="str">
            <v>REVOLUCION No.1307-PLAZA BELLA</v>
          </cell>
          <cell r="D115">
            <v>1175445.6599999999</v>
          </cell>
          <cell r="E115">
            <v>0</v>
          </cell>
          <cell r="F115">
            <v>0</v>
          </cell>
          <cell r="G115">
            <v>1175445.6599999999</v>
          </cell>
          <cell r="H115" t="str">
            <v xml:space="preserve">1506-01-001    </v>
          </cell>
          <cell r="I115" t="str">
            <v>D</v>
          </cell>
          <cell r="J115" t="str">
            <v xml:space="preserve">TERRENO                       </v>
          </cell>
          <cell r="K115">
            <v>53871337.740000002</v>
          </cell>
          <cell r="L115">
            <v>533106.22</v>
          </cell>
          <cell r="M115">
            <v>0</v>
          </cell>
          <cell r="N115">
            <v>54404443.960000001</v>
          </cell>
          <cell r="V115" t="str">
            <v xml:space="preserve">1506-02        </v>
          </cell>
          <cell r="W115" t="str">
            <v>D</v>
          </cell>
          <cell r="X115" t="str">
            <v xml:space="preserve">ADAPTACIONES O MEJORAS        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 xml:space="preserve">2409-01        </v>
          </cell>
          <cell r="AD115" t="str">
            <v>A</v>
          </cell>
          <cell r="AE115" t="str">
            <v xml:space="preserve">PREDIAL                       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 t="str">
            <v xml:space="preserve">1506-01-003    </v>
          </cell>
          <cell r="AK115" t="str">
            <v>D</v>
          </cell>
          <cell r="AL115" t="str">
            <v xml:space="preserve">INSTALACIONES ESPECIALES      </v>
          </cell>
          <cell r="AM115">
            <v>481410.08</v>
          </cell>
          <cell r="AN115">
            <v>3610.58</v>
          </cell>
          <cell r="AO115">
            <v>0</v>
          </cell>
          <cell r="AP115">
            <v>485020.66</v>
          </cell>
          <cell r="AQ115" t="str">
            <v xml:space="preserve">1506-02        </v>
          </cell>
          <cell r="AR115" t="str">
            <v>D</v>
          </cell>
          <cell r="AS115" t="str">
            <v xml:space="preserve">ADAPTACIONES O MEJORAS        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 t="str">
            <v xml:space="preserve">3116-02        </v>
          </cell>
          <cell r="AY115" t="str">
            <v>A</v>
          </cell>
          <cell r="AZ115" t="str">
            <v xml:space="preserve">DE COMPUTO                    </v>
          </cell>
          <cell r="BA115">
            <v>96689.919999999998</v>
          </cell>
          <cell r="BB115">
            <v>0</v>
          </cell>
          <cell r="BC115">
            <v>0</v>
          </cell>
          <cell r="BD115">
            <v>96689.919999999998</v>
          </cell>
          <cell r="BL115" t="str">
            <v xml:space="preserve">4401-02        </v>
          </cell>
          <cell r="BM115" t="str">
            <v>A</v>
          </cell>
          <cell r="BN115" t="str">
            <v xml:space="preserve">ACTUALIZADO                   </v>
          </cell>
          <cell r="BO115">
            <v>367.62</v>
          </cell>
          <cell r="BP115">
            <v>314.24</v>
          </cell>
          <cell r="BQ115">
            <v>331.59</v>
          </cell>
          <cell r="BR115">
            <v>384.97</v>
          </cell>
        </row>
        <row r="116">
          <cell r="A116" t="str">
            <v xml:space="preserve">1504-02        </v>
          </cell>
          <cell r="B116" t="str">
            <v>D</v>
          </cell>
          <cell r="C116" t="str">
            <v xml:space="preserve">ADAPTACIONES O MEJORAS        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 t="str">
            <v xml:space="preserve">1506-01-002    </v>
          </cell>
          <cell r="I116" t="str">
            <v>D</v>
          </cell>
          <cell r="J116" t="str">
            <v xml:space="preserve">EDIFICIOS                     </v>
          </cell>
          <cell r="K116">
            <v>154764278.98000002</v>
          </cell>
          <cell r="L116">
            <v>1781115.36</v>
          </cell>
          <cell r="M116">
            <v>0</v>
          </cell>
          <cell r="N116">
            <v>156545394.34000003</v>
          </cell>
          <cell r="O116" t="str">
            <v xml:space="preserve">1507           </v>
          </cell>
          <cell r="P116" t="str">
            <v>D</v>
          </cell>
          <cell r="Q116" t="str">
            <v xml:space="preserve">REVALUACION DE MOB. Y EQUIPO  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AJ116" t="str">
            <v xml:space="preserve">1506-02        </v>
          </cell>
          <cell r="AK116" t="str">
            <v>D</v>
          </cell>
          <cell r="AL116" t="str">
            <v xml:space="preserve">ADAPTACIONES O MEJORAS        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X116" t="str">
            <v xml:space="preserve">3116-03        </v>
          </cell>
          <cell r="AY116" t="str">
            <v>A</v>
          </cell>
          <cell r="AZ116" t="str">
            <v xml:space="preserve">MAQ. Y EQUIPO FOTOGRAFICO     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 t="str">
            <v xml:space="preserve">4401           </v>
          </cell>
          <cell r="BF116" t="str">
            <v>A</v>
          </cell>
          <cell r="BG116" t="str">
            <v>EXCESO O INSUFICIENCIA ACT. C.</v>
          </cell>
          <cell r="BH116">
            <v>11484425.720000001</v>
          </cell>
          <cell r="BI116">
            <v>0</v>
          </cell>
          <cell r="BJ116">
            <v>86099.97</v>
          </cell>
          <cell r="BK116">
            <v>11570525.690000001</v>
          </cell>
        </row>
        <row r="117">
          <cell r="H117" t="str">
            <v xml:space="preserve">1506-01-003    </v>
          </cell>
          <cell r="I117" t="str">
            <v>D</v>
          </cell>
          <cell r="J117" t="str">
            <v xml:space="preserve">INSTALACIONES ESPECIALES      </v>
          </cell>
          <cell r="K117">
            <v>23751279.200000003</v>
          </cell>
          <cell r="L117">
            <v>189096.8</v>
          </cell>
          <cell r="M117">
            <v>0</v>
          </cell>
          <cell r="N117">
            <v>23940376.000000004</v>
          </cell>
          <cell r="O117" t="str">
            <v xml:space="preserve">1507-01        </v>
          </cell>
          <cell r="P117" t="str">
            <v>D</v>
          </cell>
          <cell r="Q117" t="str">
            <v xml:space="preserve">DE COMPUTO                    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 t="str">
            <v xml:space="preserve">1507           </v>
          </cell>
          <cell r="W117" t="str">
            <v>D</v>
          </cell>
          <cell r="X117" t="str">
            <v xml:space="preserve">REVALUACION DE MOB. Y EQUIPO  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 xml:space="preserve">2413           </v>
          </cell>
          <cell r="AD117" t="str">
            <v>A</v>
          </cell>
          <cell r="AE117" t="str">
            <v>PROVISIONES P/OBLIGACIONES DIV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Q117" t="str">
            <v xml:space="preserve">1507           </v>
          </cell>
          <cell r="AR117" t="str">
            <v>D</v>
          </cell>
          <cell r="AS117" t="str">
            <v xml:space="preserve">REVALUACION DE MOB. Y EQUIPO  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 t="str">
            <v xml:space="preserve">3116-04        </v>
          </cell>
          <cell r="AY117" t="str">
            <v>A</v>
          </cell>
          <cell r="AZ117" t="str">
            <v xml:space="preserve">EQUIPO DE TRANSPORTE          </v>
          </cell>
          <cell r="BA117">
            <v>105842.66</v>
          </cell>
          <cell r="BB117">
            <v>0</v>
          </cell>
          <cell r="BC117">
            <v>0</v>
          </cell>
          <cell r="BD117">
            <v>105842.66</v>
          </cell>
          <cell r="BE117" t="str">
            <v xml:space="preserve">4401-01        </v>
          </cell>
          <cell r="BF117" t="str">
            <v>A</v>
          </cell>
          <cell r="BG117" t="str">
            <v xml:space="preserve">HISTORICO                     </v>
          </cell>
          <cell r="BH117">
            <v>9574973.8900000006</v>
          </cell>
          <cell r="BI117">
            <v>0</v>
          </cell>
          <cell r="BJ117">
            <v>0</v>
          </cell>
          <cell r="BK117">
            <v>9574973.8900000006</v>
          </cell>
          <cell r="BL117" t="str">
            <v xml:space="preserve">4501           </v>
          </cell>
          <cell r="BM117" t="str">
            <v>A</v>
          </cell>
          <cell r="BN117" t="str">
            <v xml:space="preserve">RESULTADO DEL EJERCICIO       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</row>
        <row r="118">
          <cell r="A118" t="str">
            <v xml:space="preserve">1505           </v>
          </cell>
          <cell r="B118" t="str">
            <v>D</v>
          </cell>
          <cell r="C118" t="str">
            <v xml:space="preserve">MOBILIARIO Y EQUIPO           </v>
          </cell>
          <cell r="D118">
            <v>89172.38</v>
          </cell>
          <cell r="E118">
            <v>0</v>
          </cell>
          <cell r="F118">
            <v>0</v>
          </cell>
          <cell r="G118">
            <v>89172.38</v>
          </cell>
          <cell r="H118" t="str">
            <v xml:space="preserve">1506-02        </v>
          </cell>
          <cell r="I118" t="str">
            <v>D</v>
          </cell>
          <cell r="J118" t="str">
            <v xml:space="preserve">ADAPTACIONES O MEJORAS        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V118" t="str">
            <v xml:space="preserve">1507-01        </v>
          </cell>
          <cell r="W118" t="str">
            <v>D</v>
          </cell>
          <cell r="X118" t="str">
            <v xml:space="preserve">DE COMPUTO                    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 xml:space="preserve">2413-02        </v>
          </cell>
          <cell r="AD118" t="str">
            <v>A</v>
          </cell>
          <cell r="AE118" t="str">
            <v xml:space="preserve">HONORARIOS Y RENTAS           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 t="str">
            <v xml:space="preserve">1507           </v>
          </cell>
          <cell r="AK118" t="str">
            <v>D</v>
          </cell>
          <cell r="AL118" t="str">
            <v xml:space="preserve">REVALUACION DE MOB. Y EQUIPO  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 t="str">
            <v xml:space="preserve">1507-01        </v>
          </cell>
          <cell r="AR118" t="str">
            <v>D</v>
          </cell>
          <cell r="AS118" t="str">
            <v xml:space="preserve">DE COMPUTO                    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 t="str">
            <v xml:space="preserve">3116-04-001    </v>
          </cell>
          <cell r="AY118" t="str">
            <v>A</v>
          </cell>
          <cell r="AZ118" t="str">
            <v xml:space="preserve">MANUEL BARRON MIJARES         </v>
          </cell>
          <cell r="BA118">
            <v>17206.34</v>
          </cell>
          <cell r="BB118">
            <v>0</v>
          </cell>
          <cell r="BC118">
            <v>0</v>
          </cell>
          <cell r="BD118">
            <v>17206.34</v>
          </cell>
          <cell r="BE118" t="str">
            <v xml:space="preserve">4401-02        </v>
          </cell>
          <cell r="BF118" t="str">
            <v>A</v>
          </cell>
          <cell r="BG118" t="str">
            <v xml:space="preserve">ACTUALIZADO                   </v>
          </cell>
          <cell r="BH118">
            <v>1909451.83</v>
          </cell>
          <cell r="BI118">
            <v>0</v>
          </cell>
          <cell r="BJ118">
            <v>86099.97</v>
          </cell>
          <cell r="BK118">
            <v>1995551.8</v>
          </cell>
        </row>
        <row r="119">
          <cell r="A119" t="str">
            <v xml:space="preserve">1505-01        </v>
          </cell>
          <cell r="B119" t="str">
            <v>D</v>
          </cell>
          <cell r="C119" t="str">
            <v xml:space="preserve">DE COMPUTO                    </v>
          </cell>
          <cell r="D119">
            <v>89172.38</v>
          </cell>
          <cell r="E119">
            <v>0</v>
          </cell>
          <cell r="F119">
            <v>0</v>
          </cell>
          <cell r="G119">
            <v>89172.38</v>
          </cell>
          <cell r="O119" t="str">
            <v xml:space="preserve">1801           </v>
          </cell>
          <cell r="P119" t="str">
            <v>D</v>
          </cell>
          <cell r="Q119" t="str">
            <v xml:space="preserve">IMPUESTOS DIFERIDOS           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AC119" t="str">
            <v xml:space="preserve">2413-02-001    </v>
          </cell>
          <cell r="AD119" t="str">
            <v>A</v>
          </cell>
          <cell r="AE119" t="str">
            <v xml:space="preserve">ENERO DE 1998                 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 t="str">
            <v xml:space="preserve">1507-01        </v>
          </cell>
          <cell r="AK119" t="str">
            <v>D</v>
          </cell>
          <cell r="AL119" t="str">
            <v xml:space="preserve">DE COMPUTO                    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X119" t="str">
            <v xml:space="preserve">3116-04-002    </v>
          </cell>
          <cell r="AY119" t="str">
            <v>A</v>
          </cell>
          <cell r="AZ119" t="str">
            <v xml:space="preserve">VESTIDURAS Y ASIENTOS         </v>
          </cell>
          <cell r="BA119">
            <v>25000</v>
          </cell>
          <cell r="BB119">
            <v>0</v>
          </cell>
          <cell r="BC119">
            <v>0</v>
          </cell>
          <cell r="BD119">
            <v>25000</v>
          </cell>
          <cell r="BL119" t="str">
            <v xml:space="preserve">5124           </v>
          </cell>
          <cell r="BM119" t="str">
            <v>D</v>
          </cell>
          <cell r="BN119" t="str">
            <v xml:space="preserve">HONORARIOS                    </v>
          </cell>
          <cell r="BO119">
            <v>79836.55</v>
          </cell>
          <cell r="BP119">
            <v>606.85</v>
          </cell>
          <cell r="BQ119">
            <v>0</v>
          </cell>
          <cell r="BR119">
            <v>80443.399999999994</v>
          </cell>
        </row>
        <row r="120">
          <cell r="H120" t="str">
            <v xml:space="preserve">1507           </v>
          </cell>
          <cell r="I120" t="str">
            <v>D</v>
          </cell>
          <cell r="J120" t="str">
            <v xml:space="preserve">REVALUACION DE MOB. Y EQUIPO  </v>
          </cell>
          <cell r="K120">
            <v>342824.58</v>
          </cell>
          <cell r="L120">
            <v>2663.27</v>
          </cell>
          <cell r="M120">
            <v>0</v>
          </cell>
          <cell r="N120">
            <v>345487.85</v>
          </cell>
          <cell r="O120" t="str">
            <v xml:space="preserve">1801-01        </v>
          </cell>
          <cell r="P120" t="str">
            <v>D</v>
          </cell>
          <cell r="Q120" t="str">
            <v xml:space="preserve">IMPUESTO SOBRE LA RENTA       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 t="str">
            <v xml:space="preserve">1801           </v>
          </cell>
          <cell r="W120" t="str">
            <v>D</v>
          </cell>
          <cell r="X120" t="str">
            <v xml:space="preserve">IMPUESTOS DIFERIDOS           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 xml:space="preserve">2413-02-002    </v>
          </cell>
          <cell r="AD120" t="str">
            <v>A</v>
          </cell>
          <cell r="AE120" t="str">
            <v xml:space="preserve">FEBRERO DE 1998               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Q120" t="str">
            <v xml:space="preserve">1801           </v>
          </cell>
          <cell r="AR120" t="str">
            <v>D</v>
          </cell>
          <cell r="AS120" t="str">
            <v xml:space="preserve">IMPUESTOS DIFERIDOS           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 t="str">
            <v xml:space="preserve">3116-04-003    </v>
          </cell>
          <cell r="AY120" t="str">
            <v>A</v>
          </cell>
          <cell r="AZ120" t="str">
            <v xml:space="preserve">ARA IMPORTADORA Y EXPORT.     </v>
          </cell>
          <cell r="BA120">
            <v>63636.32</v>
          </cell>
          <cell r="BB120">
            <v>0</v>
          </cell>
          <cell r="BC120">
            <v>0</v>
          </cell>
          <cell r="BD120">
            <v>63636.32</v>
          </cell>
          <cell r="BE120" t="str">
            <v xml:space="preserve">4501           </v>
          </cell>
          <cell r="BF120" t="str">
            <v>A</v>
          </cell>
          <cell r="BG120" t="str">
            <v xml:space="preserve">RESULTADO DEL EJERCICIO       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 t="str">
            <v xml:space="preserve">5124-01        </v>
          </cell>
          <cell r="BM120" t="str">
            <v>D</v>
          </cell>
          <cell r="BN120" t="str">
            <v xml:space="preserve">VALOR HISTORICO               </v>
          </cell>
          <cell r="BO120">
            <v>79500</v>
          </cell>
          <cell r="BP120">
            <v>0</v>
          </cell>
          <cell r="BQ120">
            <v>0</v>
          </cell>
          <cell r="BR120">
            <v>79500</v>
          </cell>
        </row>
        <row r="121">
          <cell r="A121" t="str">
            <v xml:space="preserve">1506           </v>
          </cell>
          <cell r="B121" t="str">
            <v>D</v>
          </cell>
          <cell r="C121" t="str">
            <v xml:space="preserve">REVALUACION DE INMUEBLES      </v>
          </cell>
          <cell r="D121">
            <v>342189862.5</v>
          </cell>
          <cell r="E121">
            <v>4422197.24</v>
          </cell>
          <cell r="F121">
            <v>0</v>
          </cell>
          <cell r="G121">
            <v>346612059.74000001</v>
          </cell>
          <cell r="H121" t="str">
            <v xml:space="preserve">1507-01        </v>
          </cell>
          <cell r="I121" t="str">
            <v>D</v>
          </cell>
          <cell r="J121" t="str">
            <v xml:space="preserve">DE COMPUTO                    </v>
          </cell>
          <cell r="K121">
            <v>342824.58</v>
          </cell>
          <cell r="L121">
            <v>2663.27</v>
          </cell>
          <cell r="M121">
            <v>0</v>
          </cell>
          <cell r="N121">
            <v>345487.85</v>
          </cell>
          <cell r="O121" t="str">
            <v xml:space="preserve">1801-01-001    </v>
          </cell>
          <cell r="P121" t="str">
            <v>D</v>
          </cell>
          <cell r="Q121" t="str">
            <v xml:space="preserve">HISTORICO                     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 t="str">
            <v xml:space="preserve">1801-01        </v>
          </cell>
          <cell r="W121" t="str">
            <v>D</v>
          </cell>
          <cell r="X121" t="str">
            <v xml:space="preserve">IMPUESTO SOBRE LA RENTA       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 xml:space="preserve">2413-02-003    </v>
          </cell>
          <cell r="AD121" t="str">
            <v>A</v>
          </cell>
          <cell r="AE121" t="str">
            <v xml:space="preserve">MARZO DE 1998                 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 t="str">
            <v xml:space="preserve">1801           </v>
          </cell>
          <cell r="AK121" t="str">
            <v>D</v>
          </cell>
          <cell r="AL121" t="str">
            <v xml:space="preserve">IMPUESTOS DIFERIDOS           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 t="str">
            <v xml:space="preserve">1801-01        </v>
          </cell>
          <cell r="AR121" t="str">
            <v>D</v>
          </cell>
          <cell r="AS121" t="str">
            <v xml:space="preserve">IMPUESTO SOBRE LA RENTA       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 t="str">
            <v xml:space="preserve">3116-05        </v>
          </cell>
          <cell r="AY121" t="str">
            <v>A</v>
          </cell>
          <cell r="AZ121" t="str">
            <v xml:space="preserve">EQ. INDUSTRIAL                </v>
          </cell>
          <cell r="BA121">
            <v>500000</v>
          </cell>
          <cell r="BB121">
            <v>0</v>
          </cell>
          <cell r="BC121">
            <v>0</v>
          </cell>
          <cell r="BD121">
            <v>500000</v>
          </cell>
          <cell r="BL121" t="str">
            <v xml:space="preserve">5124-01-001    </v>
          </cell>
          <cell r="BM121" t="str">
            <v>D</v>
          </cell>
          <cell r="BN121" t="str">
            <v xml:space="preserve">PERSONAS MORALES              </v>
          </cell>
          <cell r="BO121">
            <v>79500</v>
          </cell>
          <cell r="BP121">
            <v>0</v>
          </cell>
          <cell r="BQ121">
            <v>0</v>
          </cell>
          <cell r="BR121">
            <v>79500</v>
          </cell>
        </row>
        <row r="122">
          <cell r="A122" t="str">
            <v xml:space="preserve">1506-01        </v>
          </cell>
          <cell r="B122" t="str">
            <v>D</v>
          </cell>
          <cell r="C122" t="str">
            <v xml:space="preserve">INMUEBLES                     </v>
          </cell>
          <cell r="D122">
            <v>330736583.74000001</v>
          </cell>
          <cell r="E122">
            <v>4422197.24</v>
          </cell>
          <cell r="F122">
            <v>0</v>
          </cell>
          <cell r="G122">
            <v>335158780.98000002</v>
          </cell>
          <cell r="O122" t="str">
            <v>1801-01-001-001</v>
          </cell>
          <cell r="P122" t="str">
            <v>D</v>
          </cell>
          <cell r="Q122" t="str">
            <v xml:space="preserve">1996                          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 t="str">
            <v xml:space="preserve">1801-01-001    </v>
          </cell>
          <cell r="W122" t="str">
            <v>D</v>
          </cell>
          <cell r="X122" t="str">
            <v xml:space="preserve">HISTORICO                     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 xml:space="preserve">2413-02-004    </v>
          </cell>
          <cell r="AD122" t="str">
            <v>A</v>
          </cell>
          <cell r="AE122" t="str">
            <v xml:space="preserve">ABRIL DE 1998                 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 t="str">
            <v xml:space="preserve">1801-01        </v>
          </cell>
          <cell r="AK122" t="str">
            <v>D</v>
          </cell>
          <cell r="AL122" t="str">
            <v xml:space="preserve">IMPUESTO SOBRE LA RENTA       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 t="str">
            <v xml:space="preserve">1801-01-001    </v>
          </cell>
          <cell r="AR122" t="str">
            <v>D</v>
          </cell>
          <cell r="AS122" t="str">
            <v xml:space="preserve">HISTORICO                     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 t="str">
            <v xml:space="preserve">3116-06        </v>
          </cell>
          <cell r="AY122" t="str">
            <v>A</v>
          </cell>
          <cell r="AZ122" t="str">
            <v xml:space="preserve">PERIFERICO DE COMPUTO         </v>
          </cell>
          <cell r="BA122">
            <v>7267.53</v>
          </cell>
          <cell r="BB122">
            <v>0</v>
          </cell>
          <cell r="BC122">
            <v>0</v>
          </cell>
          <cell r="BD122">
            <v>7267.53</v>
          </cell>
          <cell r="BE122" t="str">
            <v xml:space="preserve">5124           </v>
          </cell>
          <cell r="BF122" t="str">
            <v>D</v>
          </cell>
          <cell r="BG122" t="str">
            <v xml:space="preserve">HONORARIOS                    </v>
          </cell>
          <cell r="BH122">
            <v>68311.66</v>
          </cell>
          <cell r="BI122">
            <v>520.42999999999995</v>
          </cell>
          <cell r="BJ122">
            <v>39100</v>
          </cell>
          <cell r="BK122">
            <v>29732.09</v>
          </cell>
          <cell r="BL122" t="str">
            <v xml:space="preserve">5124-99        </v>
          </cell>
          <cell r="BM122" t="str">
            <v>D</v>
          </cell>
          <cell r="BN122" t="str">
            <v xml:space="preserve">INCREMENTO POR ACT.           </v>
          </cell>
          <cell r="BO122">
            <v>336.55</v>
          </cell>
          <cell r="BP122">
            <v>606.85</v>
          </cell>
          <cell r="BQ122">
            <v>0</v>
          </cell>
          <cell r="BR122">
            <v>943.4</v>
          </cell>
        </row>
        <row r="123">
          <cell r="A123" t="str">
            <v xml:space="preserve">1506-01-001    </v>
          </cell>
          <cell r="B123" t="str">
            <v>D</v>
          </cell>
          <cell r="C123" t="str">
            <v xml:space="preserve">TERRENO                       </v>
          </cell>
          <cell r="D123">
            <v>63299388.469999999</v>
          </cell>
          <cell r="E123">
            <v>1043659.23</v>
          </cell>
          <cell r="F123">
            <v>0</v>
          </cell>
          <cell r="G123">
            <v>64343047.699999996</v>
          </cell>
          <cell r="H123" t="str">
            <v xml:space="preserve">1801           </v>
          </cell>
          <cell r="I123" t="str">
            <v>D</v>
          </cell>
          <cell r="J123" t="str">
            <v xml:space="preserve">IMPUESTOS DIFERIDOS           </v>
          </cell>
          <cell r="K123">
            <v>1869074.56</v>
          </cell>
          <cell r="L123">
            <v>14018.06</v>
          </cell>
          <cell r="M123">
            <v>0</v>
          </cell>
          <cell r="N123">
            <v>1883092.62</v>
          </cell>
          <cell r="O123" t="str">
            <v xml:space="preserve">1801-01-002    </v>
          </cell>
          <cell r="P123" t="str">
            <v>D</v>
          </cell>
          <cell r="Q123" t="str">
            <v xml:space="preserve">ACTUALIZADO                   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 t="str">
            <v>1801-01-001-001</v>
          </cell>
          <cell r="W123" t="str">
            <v>D</v>
          </cell>
          <cell r="X123" t="str">
            <v xml:space="preserve">1996                          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 xml:space="preserve">2413-02-005    </v>
          </cell>
          <cell r="AD123" t="str">
            <v>A</v>
          </cell>
          <cell r="AE123" t="str">
            <v xml:space="preserve">MAYO DE 1998                  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 xml:space="preserve">1801-01-001    </v>
          </cell>
          <cell r="AK123" t="str">
            <v>D</v>
          </cell>
          <cell r="AL123" t="str">
            <v xml:space="preserve">HISTORICO                     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 t="str">
            <v>1801-01-001-001</v>
          </cell>
          <cell r="AR123" t="str">
            <v>D</v>
          </cell>
          <cell r="AS123" t="str">
            <v xml:space="preserve">1996                          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BE123" t="str">
            <v xml:space="preserve">5124-01        </v>
          </cell>
          <cell r="BF123" t="str">
            <v>D</v>
          </cell>
          <cell r="BG123" t="str">
            <v xml:space="preserve">VALOR HISTORICO               </v>
          </cell>
          <cell r="BH123">
            <v>68000</v>
          </cell>
          <cell r="BI123">
            <v>0</v>
          </cell>
          <cell r="BJ123">
            <v>39100</v>
          </cell>
          <cell r="BK123">
            <v>28900</v>
          </cell>
        </row>
        <row r="124">
          <cell r="A124" t="str">
            <v xml:space="preserve">1506-01-002    </v>
          </cell>
          <cell r="B124" t="str">
            <v>D</v>
          </cell>
          <cell r="C124" t="str">
            <v xml:space="preserve">EDIFICIOS                     </v>
          </cell>
          <cell r="D124">
            <v>218666595.56999999</v>
          </cell>
          <cell r="E124">
            <v>3009993.97</v>
          </cell>
          <cell r="F124">
            <v>0</v>
          </cell>
          <cell r="G124">
            <v>221676589.53999999</v>
          </cell>
          <cell r="H124" t="str">
            <v xml:space="preserve">1801-01        </v>
          </cell>
          <cell r="I124" t="str">
            <v>D</v>
          </cell>
          <cell r="J124" t="str">
            <v xml:space="preserve">IMPUESTO SOBRE LA RENTA       </v>
          </cell>
          <cell r="K124">
            <v>1869074.56</v>
          </cell>
          <cell r="L124">
            <v>14018.06</v>
          </cell>
          <cell r="M124">
            <v>0</v>
          </cell>
          <cell r="N124">
            <v>1883092.62</v>
          </cell>
          <cell r="O124" t="str">
            <v xml:space="preserve">1801-90        </v>
          </cell>
          <cell r="P124" t="str">
            <v>D</v>
          </cell>
          <cell r="Q124" t="str">
            <v xml:space="preserve">OTROS                         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 t="str">
            <v xml:space="preserve">1801-01-002    </v>
          </cell>
          <cell r="W124" t="str">
            <v>D</v>
          </cell>
          <cell r="X124" t="str">
            <v xml:space="preserve">ACTUALIZADO                   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 xml:space="preserve">2413-02-006    </v>
          </cell>
          <cell r="AD124" t="str">
            <v>A</v>
          </cell>
          <cell r="AE124" t="str">
            <v xml:space="preserve">JUNIO DE 1998                 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 t="str">
            <v>1801-01-001-001</v>
          </cell>
          <cell r="AK124" t="str">
            <v>D</v>
          </cell>
          <cell r="AL124" t="str">
            <v xml:space="preserve">1996                          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 t="str">
            <v xml:space="preserve">1801-01-002    </v>
          </cell>
          <cell r="AR124" t="str">
            <v>D</v>
          </cell>
          <cell r="AS124" t="str">
            <v xml:space="preserve">ACTUALIZADO                   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 t="str">
            <v xml:space="preserve">3117           </v>
          </cell>
          <cell r="AY124" t="str">
            <v>A</v>
          </cell>
          <cell r="AZ124" t="str">
            <v xml:space="preserve">REVAL. DE LA DEP. ACUM M Y EQ </v>
          </cell>
          <cell r="BA124">
            <v>1771944.53</v>
          </cell>
          <cell r="BB124">
            <v>0</v>
          </cell>
          <cell r="BC124">
            <v>0</v>
          </cell>
          <cell r="BD124">
            <v>1771944.53</v>
          </cell>
          <cell r="BE124" t="str">
            <v xml:space="preserve">5124-01-001    </v>
          </cell>
          <cell r="BF124" t="str">
            <v>D</v>
          </cell>
          <cell r="BG124" t="str">
            <v xml:space="preserve">PERSONAS MORALES              </v>
          </cell>
          <cell r="BH124">
            <v>68000</v>
          </cell>
          <cell r="BI124">
            <v>0</v>
          </cell>
          <cell r="BJ124">
            <v>39100</v>
          </cell>
          <cell r="BK124">
            <v>28900</v>
          </cell>
          <cell r="BL124" t="str">
            <v xml:space="preserve">5131           </v>
          </cell>
          <cell r="BM124" t="str">
            <v>D</v>
          </cell>
          <cell r="BN124" t="str">
            <v>OTROS GASTOS DE ADMINISTRACION</v>
          </cell>
          <cell r="BO124">
            <v>278.54000000000002</v>
          </cell>
          <cell r="BP124">
            <v>2.13</v>
          </cell>
          <cell r="BQ124">
            <v>0</v>
          </cell>
          <cell r="BR124">
            <v>280.67</v>
          </cell>
        </row>
        <row r="125">
          <cell r="A125" t="str">
            <v xml:space="preserve">1506-01-003    </v>
          </cell>
          <cell r="B125" t="str">
            <v>D</v>
          </cell>
          <cell r="C125" t="str">
            <v xml:space="preserve">INSTALACIONES ESPECIALES      </v>
          </cell>
          <cell r="D125">
            <v>48770599.700000003</v>
          </cell>
          <cell r="E125">
            <v>368544.04</v>
          </cell>
          <cell r="F125">
            <v>0</v>
          </cell>
          <cell r="G125">
            <v>49139143.740000002</v>
          </cell>
          <cell r="H125" t="str">
            <v xml:space="preserve">1801-01-001    </v>
          </cell>
          <cell r="I125" t="str">
            <v>D</v>
          </cell>
          <cell r="J125" t="str">
            <v xml:space="preserve">HISTORICO                     </v>
          </cell>
          <cell r="K125">
            <v>1026914.64</v>
          </cell>
          <cell r="L125">
            <v>0</v>
          </cell>
          <cell r="M125">
            <v>0</v>
          </cell>
          <cell r="N125">
            <v>1026914.64</v>
          </cell>
          <cell r="V125" t="str">
            <v xml:space="preserve">1801-90        </v>
          </cell>
          <cell r="W125" t="str">
            <v>D</v>
          </cell>
          <cell r="X125" t="str">
            <v xml:space="preserve">OTROS                         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 xml:space="preserve">2413-02-007    </v>
          </cell>
          <cell r="AD125" t="str">
            <v>A</v>
          </cell>
          <cell r="AE125" t="str">
            <v xml:space="preserve">JULIO DE 1998                 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 xml:space="preserve">1801-01-002    </v>
          </cell>
          <cell r="AK125" t="str">
            <v>D</v>
          </cell>
          <cell r="AL125" t="str">
            <v xml:space="preserve">ACTUALIZADO                   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 t="str">
            <v xml:space="preserve">1801-90        </v>
          </cell>
          <cell r="AR125" t="str">
            <v>D</v>
          </cell>
          <cell r="AS125" t="str">
            <v xml:space="preserve">OTROS                         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 t="str">
            <v xml:space="preserve">3117-01        </v>
          </cell>
          <cell r="AY125" t="str">
            <v>A</v>
          </cell>
          <cell r="AZ125" t="str">
            <v xml:space="preserve">DE OFICINA                    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 t="str">
            <v>5124-01-001-001</v>
          </cell>
          <cell r="BF125" t="str">
            <v>D</v>
          </cell>
          <cell r="BG125" t="str">
            <v xml:space="preserve">SERV. PROFESIONALES           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 t="str">
            <v xml:space="preserve">5131-01        </v>
          </cell>
          <cell r="BM125" t="str">
            <v>D</v>
          </cell>
          <cell r="BN125" t="str">
            <v xml:space="preserve">VALOR HISTORICO               </v>
          </cell>
          <cell r="BO125">
            <v>276</v>
          </cell>
          <cell r="BP125">
            <v>0</v>
          </cell>
          <cell r="BQ125">
            <v>0</v>
          </cell>
          <cell r="BR125">
            <v>276</v>
          </cell>
        </row>
        <row r="126">
          <cell r="A126" t="str">
            <v xml:space="preserve">1506-02        </v>
          </cell>
          <cell r="B126" t="str">
            <v>D</v>
          </cell>
          <cell r="C126" t="str">
            <v xml:space="preserve">ADAPTACIONES O MEJORAS        </v>
          </cell>
          <cell r="D126">
            <v>11453278.76</v>
          </cell>
          <cell r="E126">
            <v>0</v>
          </cell>
          <cell r="F126">
            <v>0</v>
          </cell>
          <cell r="G126">
            <v>11453278.76</v>
          </cell>
          <cell r="H126" t="str">
            <v>1801-01-001-001</v>
          </cell>
          <cell r="I126" t="str">
            <v>D</v>
          </cell>
          <cell r="J126" t="str">
            <v xml:space="preserve">1996                          </v>
          </cell>
          <cell r="K126">
            <v>1026914.64</v>
          </cell>
          <cell r="L126">
            <v>0</v>
          </cell>
          <cell r="M126">
            <v>0</v>
          </cell>
          <cell r="N126">
            <v>1026914.64</v>
          </cell>
          <cell r="O126" t="str">
            <v xml:space="preserve">2207           </v>
          </cell>
          <cell r="P126" t="str">
            <v>A</v>
          </cell>
          <cell r="Q126" t="str">
            <v xml:space="preserve">PRESTAMOS DE BANCOS           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AC126" t="str">
            <v xml:space="preserve">2413-02-008    </v>
          </cell>
          <cell r="AD126" t="str">
            <v>A</v>
          </cell>
          <cell r="AE126" t="str">
            <v xml:space="preserve">AGOSTO DE 1998                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 xml:space="preserve">1801-90        </v>
          </cell>
          <cell r="AK126" t="str">
            <v>D</v>
          </cell>
          <cell r="AL126" t="str">
            <v xml:space="preserve">OTROS                         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X126" t="str">
            <v xml:space="preserve">3117-02        </v>
          </cell>
          <cell r="AY126" t="str">
            <v>A</v>
          </cell>
          <cell r="AZ126" t="str">
            <v xml:space="preserve">DE COMPUTO                    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 t="str">
            <v>5124-01-001-002</v>
          </cell>
          <cell r="BF126" t="str">
            <v>D</v>
          </cell>
          <cell r="BG126" t="str">
            <v xml:space="preserve">POR AUDITORIA                 </v>
          </cell>
          <cell r="BH126">
            <v>68000</v>
          </cell>
          <cell r="BI126">
            <v>0</v>
          </cell>
          <cell r="BJ126">
            <v>39100</v>
          </cell>
          <cell r="BK126">
            <v>28900</v>
          </cell>
          <cell r="BL126" t="str">
            <v xml:space="preserve">5131-01-009    </v>
          </cell>
          <cell r="BM126" t="str">
            <v>D</v>
          </cell>
          <cell r="BN126" t="str">
            <v xml:space="preserve">RECARGOS                      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</row>
        <row r="127">
          <cell r="H127" t="str">
            <v xml:space="preserve">1801-01-002    </v>
          </cell>
          <cell r="I127" t="str">
            <v>D</v>
          </cell>
          <cell r="J127" t="str">
            <v xml:space="preserve">ACTUALIZADO                   </v>
          </cell>
          <cell r="K127">
            <v>842159.92</v>
          </cell>
          <cell r="L127">
            <v>14018.06</v>
          </cell>
          <cell r="M127">
            <v>0</v>
          </cell>
          <cell r="N127">
            <v>856177.98</v>
          </cell>
          <cell r="O127" t="str">
            <v xml:space="preserve">2207-01        </v>
          </cell>
          <cell r="P127" t="str">
            <v>A</v>
          </cell>
          <cell r="Q127" t="str">
            <v xml:space="preserve">DE BANCOS                     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 t="str">
            <v xml:space="preserve">2207           </v>
          </cell>
          <cell r="W127" t="str">
            <v>A</v>
          </cell>
          <cell r="X127" t="str">
            <v xml:space="preserve">PRESTAMOS DE BANCOS           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 xml:space="preserve">2413-02-009    </v>
          </cell>
          <cell r="AD127" t="str">
            <v>A</v>
          </cell>
          <cell r="AE127" t="str">
            <v xml:space="preserve">SEPTIEMBRE DE 1998            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Q127" t="str">
            <v xml:space="preserve">2207           </v>
          </cell>
          <cell r="AR127" t="str">
            <v>A</v>
          </cell>
          <cell r="AS127" t="str">
            <v xml:space="preserve">PRESTAMOS DE BANCOS           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 t="str">
            <v xml:space="preserve">3117-03        </v>
          </cell>
          <cell r="AY127" t="str">
            <v>A</v>
          </cell>
          <cell r="AZ127" t="str">
            <v xml:space="preserve">MAQ. Y EQUIPO FOTOGRAFICO     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 t="str">
            <v>5124-01-001-003</v>
          </cell>
          <cell r="BF127" t="str">
            <v>D</v>
          </cell>
          <cell r="BG127" t="str">
            <v xml:space="preserve">OTROS                         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 t="str">
            <v xml:space="preserve">5131-01-010    </v>
          </cell>
          <cell r="BM127" t="str">
            <v>D</v>
          </cell>
          <cell r="BN127" t="str">
            <v xml:space="preserve">NO DEDUCIBLES                 </v>
          </cell>
          <cell r="BO127">
            <v>276</v>
          </cell>
          <cell r="BP127">
            <v>0</v>
          </cell>
          <cell r="BQ127">
            <v>0</v>
          </cell>
          <cell r="BR127">
            <v>276</v>
          </cell>
        </row>
        <row r="128">
          <cell r="A128" t="str">
            <v xml:space="preserve">1507           </v>
          </cell>
          <cell r="B128" t="str">
            <v>D</v>
          </cell>
          <cell r="C128" t="str">
            <v xml:space="preserve">REVALUACION DE MOB. Y EQUIPO  </v>
          </cell>
          <cell r="D128">
            <v>151244.25</v>
          </cell>
          <cell r="E128">
            <v>1803.12</v>
          </cell>
          <cell r="F128">
            <v>0</v>
          </cell>
          <cell r="G128">
            <v>153047.37</v>
          </cell>
          <cell r="H128" t="str">
            <v xml:space="preserve">1801-90        </v>
          </cell>
          <cell r="I128" t="str">
            <v>D</v>
          </cell>
          <cell r="J128" t="str">
            <v xml:space="preserve">OTROS                         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 t="str">
            <v xml:space="preserve">2207-01-001    </v>
          </cell>
          <cell r="P128" t="str">
            <v>A</v>
          </cell>
          <cell r="Q128" t="str">
            <v xml:space="preserve">CREDITO UDI`S                 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 t="str">
            <v xml:space="preserve">2207-01        </v>
          </cell>
          <cell r="W128" t="str">
            <v>A</v>
          </cell>
          <cell r="X128" t="str">
            <v xml:space="preserve">DE BANCOS                     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 xml:space="preserve">2413-02-010    </v>
          </cell>
          <cell r="AD128" t="str">
            <v>A</v>
          </cell>
          <cell r="AE128" t="str">
            <v xml:space="preserve">OCTUBRE DE 1998               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 xml:space="preserve">2207           </v>
          </cell>
          <cell r="AK128" t="str">
            <v>A</v>
          </cell>
          <cell r="AL128" t="str">
            <v xml:space="preserve">PRESTAMOS DE BANCOS           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 t="str">
            <v xml:space="preserve">2207-01        </v>
          </cell>
          <cell r="AR128" t="str">
            <v>A</v>
          </cell>
          <cell r="AS128" t="str">
            <v xml:space="preserve">DE BANCOS                     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 t="str">
            <v xml:space="preserve">3117-04        </v>
          </cell>
          <cell r="AY128" t="str">
            <v>A</v>
          </cell>
          <cell r="AZ128" t="str">
            <v xml:space="preserve">TRANSPORTE                    </v>
          </cell>
          <cell r="BA128">
            <v>1771944.53</v>
          </cell>
          <cell r="BB128">
            <v>0</v>
          </cell>
          <cell r="BC128">
            <v>0</v>
          </cell>
          <cell r="BD128">
            <v>1771944.53</v>
          </cell>
          <cell r="BE128" t="str">
            <v xml:space="preserve">5124-99        </v>
          </cell>
          <cell r="BF128" t="str">
            <v>D</v>
          </cell>
          <cell r="BG128" t="str">
            <v xml:space="preserve">INCREMENTO POR ACT.           </v>
          </cell>
          <cell r="BH128">
            <v>311.66000000000003</v>
          </cell>
          <cell r="BI128">
            <v>520.42999999999995</v>
          </cell>
          <cell r="BJ128">
            <v>0</v>
          </cell>
          <cell r="BK128">
            <v>832.09</v>
          </cell>
          <cell r="BL128" t="str">
            <v xml:space="preserve">5131-01-011    </v>
          </cell>
          <cell r="BM128" t="str">
            <v>D</v>
          </cell>
          <cell r="BN128" t="str">
            <v xml:space="preserve">DIVERSOS                      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</row>
        <row r="129">
          <cell r="A129" t="str">
            <v xml:space="preserve">1507-01        </v>
          </cell>
          <cell r="B129" t="str">
            <v>D</v>
          </cell>
          <cell r="C129" t="str">
            <v xml:space="preserve">DE COMPUTO                    </v>
          </cell>
          <cell r="D129">
            <v>151244.25</v>
          </cell>
          <cell r="E129">
            <v>1803.12</v>
          </cell>
          <cell r="F129">
            <v>0</v>
          </cell>
          <cell r="G129">
            <v>153047.37</v>
          </cell>
          <cell r="O129" t="str">
            <v xml:space="preserve">2207-01-002    </v>
          </cell>
          <cell r="P129" t="str">
            <v>A</v>
          </cell>
          <cell r="Q129" t="str">
            <v xml:space="preserve">CREDITO QUIROGRAFARIO         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 t="str">
            <v xml:space="preserve">2207-01-001    </v>
          </cell>
          <cell r="W129" t="str">
            <v>A</v>
          </cell>
          <cell r="X129" t="str">
            <v xml:space="preserve">CREDITO UDI`S                 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 xml:space="preserve">2413-02-011    </v>
          </cell>
          <cell r="AD129" t="str">
            <v>A</v>
          </cell>
          <cell r="AE129" t="str">
            <v xml:space="preserve">NOVIEMBRE DE 1998             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 t="str">
            <v xml:space="preserve">2207-01        </v>
          </cell>
          <cell r="AK129" t="str">
            <v>A</v>
          </cell>
          <cell r="AL129" t="str">
            <v xml:space="preserve">DE BANCOS                     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 t="str">
            <v xml:space="preserve">2207-01-001    </v>
          </cell>
          <cell r="AR129" t="str">
            <v>A</v>
          </cell>
          <cell r="AS129" t="str">
            <v xml:space="preserve">CREDITO UDI`S                 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 t="str">
            <v xml:space="preserve">3117-04-001    </v>
          </cell>
          <cell r="AY129" t="str">
            <v>A</v>
          </cell>
          <cell r="AZ129" t="str">
            <v xml:space="preserve">MANUEL BARRON MIJARES         </v>
          </cell>
          <cell r="BA129">
            <v>50867.53</v>
          </cell>
          <cell r="BB129">
            <v>0</v>
          </cell>
          <cell r="BC129">
            <v>0</v>
          </cell>
          <cell r="BD129">
            <v>50867.53</v>
          </cell>
          <cell r="BL129" t="str">
            <v xml:space="preserve">5131-99        </v>
          </cell>
          <cell r="BM129" t="str">
            <v>D</v>
          </cell>
          <cell r="BN129" t="str">
            <v xml:space="preserve">INCREMENTO POR ACTUALIZACION  </v>
          </cell>
          <cell r="BO129">
            <v>2.54</v>
          </cell>
          <cell r="BP129">
            <v>2.13</v>
          </cell>
          <cell r="BQ129">
            <v>0</v>
          </cell>
          <cell r="BR129">
            <v>4.67</v>
          </cell>
        </row>
        <row r="130">
          <cell r="H130" t="str">
            <v xml:space="preserve">2207           </v>
          </cell>
          <cell r="I130" t="str">
            <v>A</v>
          </cell>
          <cell r="J130" t="str">
            <v xml:space="preserve">PRESTAMOS DE BANCOS           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 t="str">
            <v xml:space="preserve">2207-01-003    </v>
          </cell>
          <cell r="P130" t="str">
            <v>A</v>
          </cell>
          <cell r="Q130" t="str">
            <v xml:space="preserve">CRIDITO SIMPLE                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 t="str">
            <v xml:space="preserve">2207-01-002    </v>
          </cell>
          <cell r="W130" t="str">
            <v>A</v>
          </cell>
          <cell r="X130" t="str">
            <v xml:space="preserve">CREDITO QUIROGRAFARIO         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 xml:space="preserve">2413-02-012    </v>
          </cell>
          <cell r="AD130" t="str">
            <v>A</v>
          </cell>
          <cell r="AE130" t="str">
            <v xml:space="preserve">DICIEMBRE DE 1998             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 xml:space="preserve">2207-01-001    </v>
          </cell>
          <cell r="AK130" t="str">
            <v>A</v>
          </cell>
          <cell r="AL130" t="str">
            <v xml:space="preserve">CREDITO UDI`S                 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 t="str">
            <v xml:space="preserve">2207-01-002    </v>
          </cell>
          <cell r="AR130" t="str">
            <v>A</v>
          </cell>
          <cell r="AS130" t="str">
            <v xml:space="preserve">CREDITO QUIROGRAFARIO         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 t="str">
            <v xml:space="preserve">3117-04-002    </v>
          </cell>
          <cell r="AY130" t="str">
            <v>A</v>
          </cell>
          <cell r="AZ130" t="str">
            <v xml:space="preserve">VESTIDURAS Y ASIENTOS         </v>
          </cell>
          <cell r="BA130">
            <v>1551417.61</v>
          </cell>
          <cell r="BB130">
            <v>0</v>
          </cell>
          <cell r="BC130">
            <v>0</v>
          </cell>
          <cell r="BD130">
            <v>1551417.61</v>
          </cell>
          <cell r="BE130" t="str">
            <v xml:space="preserve">5131           </v>
          </cell>
          <cell r="BF130" t="str">
            <v>D</v>
          </cell>
          <cell r="BG130" t="str">
            <v>OTROS GASTOS DE ADMINISTRACION</v>
          </cell>
          <cell r="BH130">
            <v>31749.06</v>
          </cell>
          <cell r="BI130">
            <v>240.35</v>
          </cell>
          <cell r="BJ130">
            <v>0</v>
          </cell>
          <cell r="BK130">
            <v>31989.41</v>
          </cell>
        </row>
        <row r="131">
          <cell r="A131" t="str">
            <v xml:space="preserve">1801           </v>
          </cell>
          <cell r="B131" t="str">
            <v>D</v>
          </cell>
          <cell r="C131" t="str">
            <v xml:space="preserve">IMPUESTOS DIFERIDOS           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 t="str">
            <v xml:space="preserve">2207-01        </v>
          </cell>
          <cell r="I131" t="str">
            <v>A</v>
          </cell>
          <cell r="J131" t="str">
            <v xml:space="preserve">DE BANCOS                     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V131" t="str">
            <v xml:space="preserve">2207-01-003    </v>
          </cell>
          <cell r="W131" t="str">
            <v>A</v>
          </cell>
          <cell r="X131" t="str">
            <v xml:space="preserve">CRIDITO SIMPLE                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 xml:space="preserve">2413-02-013    </v>
          </cell>
          <cell r="AD131" t="str">
            <v>A</v>
          </cell>
          <cell r="AE131" t="str">
            <v xml:space="preserve">ENERO DE 1999                 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 xml:space="preserve">2207-01-002    </v>
          </cell>
          <cell r="AK131" t="str">
            <v>A</v>
          </cell>
          <cell r="AL131" t="str">
            <v xml:space="preserve">CREDITO QUIROGRAFARIO         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 t="str">
            <v xml:space="preserve">2207-01-003    </v>
          </cell>
          <cell r="AR131" t="str">
            <v>A</v>
          </cell>
          <cell r="AS131" t="str">
            <v xml:space="preserve">CRIDITO SIMPLE                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 t="str">
            <v xml:space="preserve">3117-04-003    </v>
          </cell>
          <cell r="AY131" t="str">
            <v>A</v>
          </cell>
          <cell r="AZ131" t="str">
            <v xml:space="preserve">ARA IMPORTADORA Y EXPORTADORA </v>
          </cell>
          <cell r="BA131">
            <v>169659.39</v>
          </cell>
          <cell r="BB131">
            <v>0</v>
          </cell>
          <cell r="BC131">
            <v>0</v>
          </cell>
          <cell r="BD131">
            <v>169659.39</v>
          </cell>
          <cell r="BE131" t="str">
            <v xml:space="preserve">5131-01        </v>
          </cell>
          <cell r="BF131" t="str">
            <v>D</v>
          </cell>
          <cell r="BG131" t="str">
            <v xml:space="preserve">VALOR HISTORICO               </v>
          </cell>
          <cell r="BH131">
            <v>30441</v>
          </cell>
          <cell r="BI131">
            <v>0</v>
          </cell>
          <cell r="BJ131">
            <v>0</v>
          </cell>
          <cell r="BK131">
            <v>30441</v>
          </cell>
          <cell r="BL131" t="str">
            <v xml:space="preserve">5139           </v>
          </cell>
          <cell r="BM131" t="str">
            <v>D</v>
          </cell>
          <cell r="BN131" t="str">
            <v xml:space="preserve">I.S.R.,IMPAC., PTU CAUSADOS   </v>
          </cell>
          <cell r="BO131">
            <v>2544.91</v>
          </cell>
          <cell r="BP131">
            <v>332.38</v>
          </cell>
          <cell r="BQ131">
            <v>0</v>
          </cell>
          <cell r="BR131">
            <v>2877.29</v>
          </cell>
        </row>
        <row r="132">
          <cell r="A132" t="str">
            <v xml:space="preserve">1801-01        </v>
          </cell>
          <cell r="B132" t="str">
            <v>D</v>
          </cell>
          <cell r="C132" t="str">
            <v xml:space="preserve">IMPUESTO SOBRE LA RENTA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 t="str">
            <v xml:space="preserve">2207-01-001    </v>
          </cell>
          <cell r="I132" t="str">
            <v>A</v>
          </cell>
          <cell r="J132" t="str">
            <v xml:space="preserve">CREDITO UDI`S                 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 t="str">
            <v xml:space="preserve">2407           </v>
          </cell>
          <cell r="P132" t="str">
            <v>A</v>
          </cell>
          <cell r="Q132" t="str">
            <v xml:space="preserve">ACREEDORES DIVERSOS           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AC132" t="str">
            <v xml:space="preserve">2413-02-014    </v>
          </cell>
          <cell r="AD132" t="str">
            <v>A</v>
          </cell>
          <cell r="AE132" t="str">
            <v xml:space="preserve">MANCERA, S.C.                 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 xml:space="preserve">2207-01-003    </v>
          </cell>
          <cell r="AK132" t="str">
            <v>A</v>
          </cell>
          <cell r="AL132" t="str">
            <v xml:space="preserve">CRIDITO SIMPLE                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BE132" t="str">
            <v xml:space="preserve">5131-01-005    </v>
          </cell>
          <cell r="BF132" t="str">
            <v>D</v>
          </cell>
          <cell r="BG132" t="str">
            <v xml:space="preserve">GASTOS LEGALES                </v>
          </cell>
          <cell r="BH132">
            <v>30441</v>
          </cell>
          <cell r="BI132">
            <v>0</v>
          </cell>
          <cell r="BJ132">
            <v>0</v>
          </cell>
          <cell r="BK132">
            <v>30441</v>
          </cell>
          <cell r="BL132" t="str">
            <v xml:space="preserve">5139-01        </v>
          </cell>
          <cell r="BM132" t="str">
            <v>D</v>
          </cell>
          <cell r="BN132" t="str">
            <v xml:space="preserve">I.S.R.                        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</row>
        <row r="133">
          <cell r="A133" t="str">
            <v xml:space="preserve">1801-01-001    </v>
          </cell>
          <cell r="B133" t="str">
            <v>D</v>
          </cell>
          <cell r="C133" t="str">
            <v xml:space="preserve">HISTORICO                     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 t="str">
            <v xml:space="preserve">2207-01-002    </v>
          </cell>
          <cell r="I133" t="str">
            <v>A</v>
          </cell>
          <cell r="J133" t="str">
            <v xml:space="preserve">CREDITO QUIROGRAFARIO         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 t="str">
            <v xml:space="preserve">2407-01        </v>
          </cell>
          <cell r="P133" t="str">
            <v>A</v>
          </cell>
          <cell r="Q133" t="str">
            <v xml:space="preserve">DIVERSAS CIAS. DEL GRUPO      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 t="str">
            <v xml:space="preserve">2407           </v>
          </cell>
          <cell r="W133" t="str">
            <v>A</v>
          </cell>
          <cell r="X133" t="str">
            <v xml:space="preserve">ACREEDORES DIVERSOS           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 xml:space="preserve">2413-04        </v>
          </cell>
          <cell r="AD133" t="str">
            <v>A</v>
          </cell>
          <cell r="AE133" t="str">
            <v>PARA OTROS IMPUESTOS Y DERECHO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Q133" t="str">
            <v xml:space="preserve">2407           </v>
          </cell>
          <cell r="AR133" t="str">
            <v>A</v>
          </cell>
          <cell r="AS133" t="str">
            <v xml:space="preserve">ACREEDORES DIVERSOS           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 t="str">
            <v xml:space="preserve">4102           </v>
          </cell>
          <cell r="AY133" t="str">
            <v>A</v>
          </cell>
          <cell r="AZ133" t="str">
            <v xml:space="preserve">CAPITAL SOCIAL                </v>
          </cell>
          <cell r="BA133">
            <v>300000</v>
          </cell>
          <cell r="BB133">
            <v>0</v>
          </cell>
          <cell r="BC133">
            <v>0</v>
          </cell>
          <cell r="BD133">
            <v>300000</v>
          </cell>
          <cell r="BE133" t="str">
            <v xml:space="preserve">5131-01-010    </v>
          </cell>
          <cell r="BF133" t="str">
            <v>D</v>
          </cell>
          <cell r="BG133" t="str">
            <v xml:space="preserve">NO DEDUCIBLES                 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 t="str">
            <v xml:space="preserve">5139-02        </v>
          </cell>
          <cell r="BM133" t="str">
            <v>D</v>
          </cell>
          <cell r="BN133" t="str">
            <v xml:space="preserve">IMPAC                         </v>
          </cell>
          <cell r="BO133">
            <v>2504.6999999999998</v>
          </cell>
          <cell r="BP133">
            <v>313.08</v>
          </cell>
          <cell r="BQ133">
            <v>0</v>
          </cell>
          <cell r="BR133">
            <v>2817.78</v>
          </cell>
        </row>
        <row r="134">
          <cell r="A134" t="str">
            <v>1801-01-001-001</v>
          </cell>
          <cell r="B134" t="str">
            <v>D</v>
          </cell>
          <cell r="C134" t="str">
            <v xml:space="preserve">1996                          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 t="str">
            <v xml:space="preserve">2207-01-003    </v>
          </cell>
          <cell r="I134" t="str">
            <v>A</v>
          </cell>
          <cell r="J134" t="str">
            <v xml:space="preserve">CRIDITO SIMPLE                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 t="str">
            <v xml:space="preserve">2407-01-001    </v>
          </cell>
          <cell r="P134" t="str">
            <v>A</v>
          </cell>
          <cell r="Q134" t="str">
            <v xml:space="preserve">BANCRECER, S.A.               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 t="str">
            <v xml:space="preserve">2407-01        </v>
          </cell>
          <cell r="W134" t="str">
            <v>A</v>
          </cell>
          <cell r="X134" t="str">
            <v xml:space="preserve">DIVERSAS CIAS. DEL GRUPO      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 xml:space="preserve">2413-90        </v>
          </cell>
          <cell r="AD134" t="str">
            <v>A</v>
          </cell>
          <cell r="AE134" t="str">
            <v xml:space="preserve">OTRAS                         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 t="str">
            <v xml:space="preserve">2407           </v>
          </cell>
          <cell r="AK134" t="str">
            <v>A</v>
          </cell>
          <cell r="AL134" t="str">
            <v xml:space="preserve">ACREEDORES DIVERSOS           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 t="str">
            <v xml:space="preserve">2407-01        </v>
          </cell>
          <cell r="AR134" t="str">
            <v>A</v>
          </cell>
          <cell r="AS134" t="str">
            <v xml:space="preserve">DIVERSAS CIAS. DEL GRUPO      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 t="str">
            <v xml:space="preserve">4102-01        </v>
          </cell>
          <cell r="AY134" t="str">
            <v>A</v>
          </cell>
          <cell r="AZ134" t="str">
            <v xml:space="preserve">FIJO                          </v>
          </cell>
          <cell r="BA134">
            <v>300000</v>
          </cell>
          <cell r="BB134">
            <v>0</v>
          </cell>
          <cell r="BC134">
            <v>0</v>
          </cell>
          <cell r="BD134">
            <v>300000</v>
          </cell>
          <cell r="BE134" t="str">
            <v xml:space="preserve">5131-01-011    </v>
          </cell>
          <cell r="BF134" t="str">
            <v>D</v>
          </cell>
          <cell r="BG134" t="str">
            <v xml:space="preserve">DIVERSOS                      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 t="str">
            <v xml:space="preserve">5139-99        </v>
          </cell>
          <cell r="BM134" t="str">
            <v>D</v>
          </cell>
          <cell r="BN134" t="str">
            <v xml:space="preserve">INCREMENT. POR ACTUALIZACION  </v>
          </cell>
          <cell r="BO134">
            <v>40.21</v>
          </cell>
          <cell r="BP134">
            <v>19.3</v>
          </cell>
          <cell r="BQ134">
            <v>0</v>
          </cell>
          <cell r="BR134">
            <v>59.51</v>
          </cell>
        </row>
        <row r="135">
          <cell r="A135" t="str">
            <v xml:space="preserve">1801-01-002    </v>
          </cell>
          <cell r="B135" t="str">
            <v>D</v>
          </cell>
          <cell r="C135" t="str">
            <v xml:space="preserve">ACTUALIZADO                   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O135" t="str">
            <v xml:space="preserve">2407-01-002    </v>
          </cell>
          <cell r="P135" t="str">
            <v>A</v>
          </cell>
          <cell r="Q135" t="str">
            <v>DIVIDENDOS D OTROS ACCIONISTAS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 t="str">
            <v xml:space="preserve">2407-01-001    </v>
          </cell>
          <cell r="W135" t="str">
            <v>A</v>
          </cell>
          <cell r="X135" t="str">
            <v xml:space="preserve">BANCRECER, S.A.               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J135" t="str">
            <v xml:space="preserve">2407-01        </v>
          </cell>
          <cell r="AK135" t="str">
            <v>A</v>
          </cell>
          <cell r="AL135" t="str">
            <v xml:space="preserve">DIVERSAS CIAS. DEL GRUPO      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 t="str">
            <v xml:space="preserve">2407-01-001    </v>
          </cell>
          <cell r="AR135" t="str">
            <v>A</v>
          </cell>
          <cell r="AS135" t="str">
            <v xml:space="preserve">BANCRECER, S.A.               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BE135" t="str">
            <v xml:space="preserve">5131-99        </v>
          </cell>
          <cell r="BF135" t="str">
            <v>D</v>
          </cell>
          <cell r="BG135" t="str">
            <v xml:space="preserve">INCREMENTO POR ACTUALIZACION  </v>
          </cell>
          <cell r="BH135">
            <v>1308.06</v>
          </cell>
          <cell r="BI135">
            <v>240.35</v>
          </cell>
          <cell r="BJ135">
            <v>0</v>
          </cell>
          <cell r="BK135">
            <v>1548.41</v>
          </cell>
        </row>
        <row r="136">
          <cell r="A136" t="str">
            <v xml:space="preserve">1801-90        </v>
          </cell>
          <cell r="B136" t="str">
            <v>D</v>
          </cell>
          <cell r="C136" t="str">
            <v xml:space="preserve">OTROS                         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 t="str">
            <v xml:space="preserve">2407           </v>
          </cell>
          <cell r="I136" t="str">
            <v>A</v>
          </cell>
          <cell r="J136" t="str">
            <v xml:space="preserve">ACREEDORES DIVERSOS           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 t="str">
            <v xml:space="preserve">2407-02        </v>
          </cell>
          <cell r="P136" t="str">
            <v>A</v>
          </cell>
          <cell r="Q136" t="str">
            <v xml:space="preserve">POR PRESTAMOS                 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 t="str">
            <v xml:space="preserve">2407-01-002    </v>
          </cell>
          <cell r="W136" t="str">
            <v>A</v>
          </cell>
          <cell r="X136" t="str">
            <v>DIVIDENDOS D OTROS ACCIONISTAS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 xml:space="preserve">2414           </v>
          </cell>
          <cell r="AD136" t="str">
            <v>A</v>
          </cell>
          <cell r="AE136" t="str">
            <v xml:space="preserve">DEPOSITOS EN GARANTIA         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 xml:space="preserve">2407-01-001    </v>
          </cell>
          <cell r="AK136" t="str">
            <v>A</v>
          </cell>
          <cell r="AL136" t="str">
            <v xml:space="preserve">BANCRECER, S.A.               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 t="str">
            <v xml:space="preserve">2407-01-002    </v>
          </cell>
          <cell r="AR136" t="str">
            <v>A</v>
          </cell>
          <cell r="AS136" t="str">
            <v>DIVIDENDOS D OTROS ACCIONISTAS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 t="str">
            <v xml:space="preserve">4103           </v>
          </cell>
          <cell r="AY136" t="str">
            <v>A</v>
          </cell>
          <cell r="AZ136" t="str">
            <v xml:space="preserve">INCREMENTO POR ACTUAL. C.S.P. </v>
          </cell>
          <cell r="BA136">
            <v>1041229.25</v>
          </cell>
          <cell r="BB136">
            <v>0</v>
          </cell>
          <cell r="BC136">
            <v>7237.32</v>
          </cell>
          <cell r="BD136">
            <v>1048466.57</v>
          </cell>
          <cell r="BL136" t="str">
            <v xml:space="preserve">5140           </v>
          </cell>
          <cell r="BM136" t="str">
            <v>D</v>
          </cell>
          <cell r="BN136" t="str">
            <v xml:space="preserve">SUELDOS Y SALARIOS            </v>
          </cell>
          <cell r="BO136">
            <v>5017.5</v>
          </cell>
          <cell r="BP136">
            <v>38.5</v>
          </cell>
          <cell r="BQ136">
            <v>0</v>
          </cell>
          <cell r="BR136">
            <v>5056</v>
          </cell>
        </row>
        <row r="137">
          <cell r="H137" t="str">
            <v xml:space="preserve">2407-01        </v>
          </cell>
          <cell r="I137" t="str">
            <v>A</v>
          </cell>
          <cell r="J137" t="str">
            <v xml:space="preserve">DIVERSAS CIAS. DEL GRUPO      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 t="str">
            <v xml:space="preserve">2407-02-001    </v>
          </cell>
          <cell r="P137" t="str">
            <v>A</v>
          </cell>
          <cell r="Q137" t="str">
            <v xml:space="preserve">CREDITO UDI,S                 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 t="str">
            <v xml:space="preserve">2407-02        </v>
          </cell>
          <cell r="W137" t="str">
            <v>A</v>
          </cell>
          <cell r="X137" t="str">
            <v xml:space="preserve">POR PRESTAMOS                 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 xml:space="preserve">2414-01        </v>
          </cell>
          <cell r="AD137" t="str">
            <v>A</v>
          </cell>
          <cell r="AE137" t="str">
            <v xml:space="preserve">POR RENTAS                    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 xml:space="preserve">2407-01-002    </v>
          </cell>
          <cell r="AK137" t="str">
            <v>A</v>
          </cell>
          <cell r="AL137" t="str">
            <v>DIVIDENDOS D OTROS ACCIONISTAS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 t="str">
            <v xml:space="preserve">2407-02        </v>
          </cell>
          <cell r="AR137" t="str">
            <v>A</v>
          </cell>
          <cell r="AS137" t="str">
            <v xml:space="preserve">POR PRESTAMOS                 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BE137" t="str">
            <v xml:space="preserve">5136           </v>
          </cell>
          <cell r="BF137" t="str">
            <v>D</v>
          </cell>
          <cell r="BG137" t="str">
            <v xml:space="preserve">                              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 t="str">
            <v xml:space="preserve">5140-01        </v>
          </cell>
          <cell r="BM137" t="str">
            <v>D</v>
          </cell>
          <cell r="BN137" t="str">
            <v xml:space="preserve">VALOR HISTORICO               </v>
          </cell>
          <cell r="BO137">
            <v>5000</v>
          </cell>
          <cell r="BP137">
            <v>0</v>
          </cell>
          <cell r="BQ137">
            <v>0</v>
          </cell>
          <cell r="BR137">
            <v>5000</v>
          </cell>
        </row>
        <row r="138">
          <cell r="A138" t="str">
            <v xml:space="preserve">1805           </v>
          </cell>
          <cell r="B138" t="str">
            <v>D</v>
          </cell>
          <cell r="C138" t="str">
            <v xml:space="preserve">OTROS ACTIVOS A LARGO PLAZO   </v>
          </cell>
          <cell r="D138">
            <v>100999677.13</v>
          </cell>
          <cell r="E138">
            <v>778901.43</v>
          </cell>
          <cell r="F138">
            <v>0</v>
          </cell>
          <cell r="G138">
            <v>101778578.56</v>
          </cell>
          <cell r="H138" t="str">
            <v xml:space="preserve">2407-01-001    </v>
          </cell>
          <cell r="I138" t="str">
            <v>A</v>
          </cell>
          <cell r="J138" t="str">
            <v xml:space="preserve">BANCRECER, S.A.               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V138" t="str">
            <v xml:space="preserve">2407-02-001    </v>
          </cell>
          <cell r="W138" t="str">
            <v>A</v>
          </cell>
          <cell r="X138" t="str">
            <v xml:space="preserve">CREDITO UDI,S                 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 xml:space="preserve">2414-02        </v>
          </cell>
          <cell r="AD138" t="str">
            <v>A</v>
          </cell>
          <cell r="AE138" t="str">
            <v xml:space="preserve">DE CONTRATISTAS               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 t="str">
            <v xml:space="preserve">2407-02        </v>
          </cell>
          <cell r="AK138" t="str">
            <v>A</v>
          </cell>
          <cell r="AL138" t="str">
            <v xml:space="preserve">POR PRESTAMOS                 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 t="str">
            <v xml:space="preserve">2407-02-001    </v>
          </cell>
          <cell r="AR138" t="str">
            <v>A</v>
          </cell>
          <cell r="AS138" t="str">
            <v xml:space="preserve">CREDITO UDI,S                 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 t="str">
            <v xml:space="preserve">4201           </v>
          </cell>
          <cell r="AY138" t="str">
            <v>A</v>
          </cell>
          <cell r="AZ138" t="str">
            <v xml:space="preserve">RESERVA LEGAL                 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 t="str">
            <v xml:space="preserve">5136-01        </v>
          </cell>
          <cell r="BF138" t="str">
            <v>D</v>
          </cell>
          <cell r="BG138" t="str">
            <v xml:space="preserve">                              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 t="str">
            <v xml:space="preserve">5140-01-001    </v>
          </cell>
          <cell r="BM138" t="str">
            <v>D</v>
          </cell>
          <cell r="BN138" t="str">
            <v xml:space="preserve">FINIQUITO                     </v>
          </cell>
          <cell r="BO138">
            <v>5000</v>
          </cell>
          <cell r="BP138">
            <v>0</v>
          </cell>
          <cell r="BQ138">
            <v>0</v>
          </cell>
          <cell r="BR138">
            <v>5000</v>
          </cell>
        </row>
        <row r="139">
          <cell r="A139" t="str">
            <v xml:space="preserve">1805-90        </v>
          </cell>
          <cell r="B139" t="str">
            <v>D</v>
          </cell>
          <cell r="C139" t="str">
            <v xml:space="preserve">OTROS ACTIVOS                 </v>
          </cell>
          <cell r="D139">
            <v>100999677.13</v>
          </cell>
          <cell r="E139">
            <v>778901.43</v>
          </cell>
          <cell r="F139">
            <v>0</v>
          </cell>
          <cell r="G139">
            <v>101778578.56</v>
          </cell>
          <cell r="H139" t="str">
            <v xml:space="preserve">2407-02        </v>
          </cell>
          <cell r="I139" t="str">
            <v>A</v>
          </cell>
          <cell r="J139" t="str">
            <v xml:space="preserve">POR PRESTAMOS                 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 t="str">
            <v xml:space="preserve">2408           </v>
          </cell>
          <cell r="P139" t="str">
            <v>A</v>
          </cell>
          <cell r="Q139" t="str">
            <v xml:space="preserve">IMPUESTOS FEDERALES POR PAGAR </v>
          </cell>
          <cell r="R139">
            <v>1417948.48</v>
          </cell>
          <cell r="S139">
            <v>76299.199999999997</v>
          </cell>
          <cell r="T139">
            <v>253933.75</v>
          </cell>
          <cell r="U139">
            <v>1595583.03</v>
          </cell>
          <cell r="AC139" t="str">
            <v xml:space="preserve">2414-90        </v>
          </cell>
          <cell r="AD139" t="str">
            <v>A</v>
          </cell>
          <cell r="AE139" t="str">
            <v xml:space="preserve">OTROS                         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 t="str">
            <v xml:space="preserve">2407-02-001    </v>
          </cell>
          <cell r="AK139" t="str">
            <v>A</v>
          </cell>
          <cell r="AL139" t="str">
            <v xml:space="preserve">CREDITO UDI,S                 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BL139" t="str">
            <v xml:space="preserve">5140-99        </v>
          </cell>
          <cell r="BM139" t="str">
            <v>D</v>
          </cell>
          <cell r="BN139" t="str">
            <v xml:space="preserve">INCREMENTO POR ACTUALIZACION  </v>
          </cell>
          <cell r="BO139">
            <v>17.5</v>
          </cell>
          <cell r="BP139">
            <v>38.5</v>
          </cell>
          <cell r="BQ139">
            <v>0</v>
          </cell>
          <cell r="BR139">
            <v>56</v>
          </cell>
        </row>
        <row r="140">
          <cell r="A140" t="str">
            <v xml:space="preserve">1805-90-001    </v>
          </cell>
          <cell r="B140" t="str">
            <v>D</v>
          </cell>
          <cell r="C140" t="str">
            <v xml:space="preserve">DERECHOS FIDEICOMITIDOS       </v>
          </cell>
          <cell r="D140">
            <v>100999677.13</v>
          </cell>
          <cell r="E140">
            <v>778901.43</v>
          </cell>
          <cell r="F140">
            <v>0</v>
          </cell>
          <cell r="G140">
            <v>101778578.56</v>
          </cell>
          <cell r="H140" t="str">
            <v xml:space="preserve">2407-02-001    </v>
          </cell>
          <cell r="I140" t="str">
            <v>A</v>
          </cell>
          <cell r="J140" t="str">
            <v xml:space="preserve">CREDITO UDI,S                 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 t="str">
            <v xml:space="preserve">2408-01        </v>
          </cell>
          <cell r="P140" t="str">
            <v>A</v>
          </cell>
          <cell r="Q140" t="str">
            <v xml:space="preserve">I.S.R. ( PAGOS PROVISIONALES  </v>
          </cell>
          <cell r="R140">
            <v>1344168.24</v>
          </cell>
          <cell r="S140">
            <v>0</v>
          </cell>
          <cell r="T140">
            <v>168020.98</v>
          </cell>
          <cell r="U140">
            <v>1512189.22</v>
          </cell>
          <cell r="V140" t="str">
            <v xml:space="preserve">2408           </v>
          </cell>
          <cell r="W140" t="str">
            <v>A</v>
          </cell>
          <cell r="X140" t="str">
            <v xml:space="preserve">IMPUESTOS FEDERALES POR PAGAR </v>
          </cell>
          <cell r="Y140">
            <v>338864.72</v>
          </cell>
          <cell r="Z140">
            <v>5212</v>
          </cell>
          <cell r="AA140">
            <v>56556.54</v>
          </cell>
          <cell r="AB140">
            <v>390209.26</v>
          </cell>
          <cell r="AQ140" t="str">
            <v xml:space="preserve">2408           </v>
          </cell>
          <cell r="AR140" t="str">
            <v>A</v>
          </cell>
          <cell r="AS140" t="str">
            <v xml:space="preserve">IMPUESTOS FEDERALES POR PAGAR </v>
          </cell>
          <cell r="AT140">
            <v>839.1</v>
          </cell>
          <cell r="AU140">
            <v>839</v>
          </cell>
          <cell r="AV140">
            <v>10476</v>
          </cell>
          <cell r="AW140">
            <v>10476.1</v>
          </cell>
          <cell r="AX140" t="str">
            <v xml:space="preserve">4202           </v>
          </cell>
          <cell r="AY140" t="str">
            <v>A</v>
          </cell>
          <cell r="AZ140" t="str">
            <v xml:space="preserve">OTRAS RESERVAS                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 t="str">
            <v xml:space="preserve">5139           </v>
          </cell>
          <cell r="BF140" t="str">
            <v>D</v>
          </cell>
          <cell r="BG140" t="str">
            <v xml:space="preserve">I.S.R.,IMPAC, PTU. CAUSADOS   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</row>
        <row r="141">
          <cell r="A141" t="str">
            <v>1805-90-001-001</v>
          </cell>
          <cell r="B141" t="str">
            <v>D</v>
          </cell>
          <cell r="C141" t="str">
            <v xml:space="preserve">VALOR INMUEBLE                </v>
          </cell>
          <cell r="D141">
            <v>94338230.890000001</v>
          </cell>
          <cell r="E141">
            <v>0</v>
          </cell>
          <cell r="F141">
            <v>0</v>
          </cell>
          <cell r="G141">
            <v>94338230.890000001</v>
          </cell>
          <cell r="H141" t="str">
            <v xml:space="preserve">2407-02-003    </v>
          </cell>
          <cell r="I141" t="str">
            <v>A</v>
          </cell>
          <cell r="J141" t="str">
            <v xml:space="preserve">CREDITO SIMPLE                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 t="str">
            <v xml:space="preserve">2408-01-001    </v>
          </cell>
          <cell r="P141" t="str">
            <v>A</v>
          </cell>
          <cell r="Q141" t="str">
            <v xml:space="preserve">I.S.R. ANUAL                  </v>
          </cell>
          <cell r="R141">
            <v>1344168.24</v>
          </cell>
          <cell r="S141">
            <v>0</v>
          </cell>
          <cell r="T141">
            <v>168020.98</v>
          </cell>
          <cell r="U141">
            <v>1512189.22</v>
          </cell>
          <cell r="V141" t="str">
            <v xml:space="preserve">2408-01        </v>
          </cell>
          <cell r="W141" t="str">
            <v>A</v>
          </cell>
          <cell r="X141" t="str">
            <v xml:space="preserve">I.S.R. ( PAGOS PROVISIONALES  </v>
          </cell>
          <cell r="Y141">
            <v>333652.92</v>
          </cell>
          <cell r="Z141">
            <v>0</v>
          </cell>
          <cell r="AA141">
            <v>41706.54</v>
          </cell>
          <cell r="AB141">
            <v>375359.46</v>
          </cell>
          <cell r="AC141" t="str">
            <v xml:space="preserve">2501           </v>
          </cell>
          <cell r="AD141" t="str">
            <v>A</v>
          </cell>
          <cell r="AE141" t="str">
            <v xml:space="preserve">IMPUESTOS DIFERIDOS           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 t="str">
            <v xml:space="preserve">2408           </v>
          </cell>
          <cell r="AK141" t="str">
            <v>A</v>
          </cell>
          <cell r="AL141" t="str">
            <v xml:space="preserve">IMPUESTOS FEDERALES POR PAGAR </v>
          </cell>
          <cell r="AM141">
            <v>17360.080000000002</v>
          </cell>
          <cell r="AN141">
            <v>1260</v>
          </cell>
          <cell r="AO141">
            <v>3429.95</v>
          </cell>
          <cell r="AP141">
            <v>19530.03</v>
          </cell>
          <cell r="AQ141" t="str">
            <v xml:space="preserve">2408-01        </v>
          </cell>
          <cell r="AR141" t="str">
            <v>A</v>
          </cell>
          <cell r="AS141" t="str">
            <v xml:space="preserve">I.S.R. ( PAGOS PROVISIONALES  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BE141" t="str">
            <v xml:space="preserve">5139-01        </v>
          </cell>
          <cell r="BF141" t="str">
            <v>D</v>
          </cell>
          <cell r="BG141" t="str">
            <v xml:space="preserve">HISTORICO                     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 t="str">
            <v xml:space="preserve">5146           </v>
          </cell>
          <cell r="BM141" t="str">
            <v>D</v>
          </cell>
          <cell r="BN141" t="str">
            <v xml:space="preserve">IMPUESTOS Y DERECHOS CAUSADOS 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</row>
        <row r="142">
          <cell r="A142" t="str">
            <v>1805-90-001-002</v>
          </cell>
          <cell r="B142" t="str">
            <v>D</v>
          </cell>
          <cell r="C142" t="str">
            <v xml:space="preserve">INGRESO POR ARRENDAMIENTO     </v>
          </cell>
          <cell r="D142">
            <v>3725000</v>
          </cell>
          <cell r="E142">
            <v>0</v>
          </cell>
          <cell r="F142">
            <v>0</v>
          </cell>
          <cell r="G142">
            <v>3725000</v>
          </cell>
          <cell r="H142" t="str">
            <v xml:space="preserve">2407-03        </v>
          </cell>
          <cell r="I142" t="str">
            <v>A</v>
          </cell>
          <cell r="J142" t="str">
            <v xml:space="preserve">POR RENTAS COBRADAS X ANTIC.  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 t="str">
            <v xml:space="preserve">2408-01-002    </v>
          </cell>
          <cell r="P142" t="str">
            <v>A</v>
          </cell>
          <cell r="Q142" t="str">
            <v xml:space="preserve">10% RETENIDO                  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 t="str">
            <v xml:space="preserve">2408-01-001    </v>
          </cell>
          <cell r="W142" t="str">
            <v>A</v>
          </cell>
          <cell r="X142" t="str">
            <v xml:space="preserve">I.S.R. ANUAL                  </v>
          </cell>
          <cell r="Y142">
            <v>333652.71999999997</v>
          </cell>
          <cell r="Z142">
            <v>0</v>
          </cell>
          <cell r="AA142">
            <v>41706.54</v>
          </cell>
          <cell r="AB142">
            <v>375359.26</v>
          </cell>
          <cell r="AC142" t="str">
            <v xml:space="preserve">2501-01        </v>
          </cell>
          <cell r="AD142" t="str">
            <v>A</v>
          </cell>
          <cell r="AE142" t="str">
            <v xml:space="preserve">IMPUESTO SOBRE LA RENTA       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 t="str">
            <v xml:space="preserve">2408-01        </v>
          </cell>
          <cell r="AK142" t="str">
            <v>A</v>
          </cell>
          <cell r="AL142" t="str">
            <v xml:space="preserve">I.S.R. ( PAGOS PROVISIONALES  </v>
          </cell>
          <cell r="AM142">
            <v>17360.080000000002</v>
          </cell>
          <cell r="AN142">
            <v>0</v>
          </cell>
          <cell r="AO142">
            <v>2169.9499999999998</v>
          </cell>
          <cell r="AP142">
            <v>19530.03</v>
          </cell>
          <cell r="AQ142" t="str">
            <v xml:space="preserve">2408-01-001    </v>
          </cell>
          <cell r="AR142" t="str">
            <v>A</v>
          </cell>
          <cell r="AS142" t="str">
            <v xml:space="preserve">I.S.R. ANUAL                  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 t="str">
            <v xml:space="preserve">4203           </v>
          </cell>
          <cell r="AY142" t="str">
            <v>A</v>
          </cell>
          <cell r="AZ142" t="str">
            <v>RESULTADO DE EJERCICIOS ANTER.</v>
          </cell>
          <cell r="BA142">
            <v>-27704835.030000001</v>
          </cell>
          <cell r="BB142">
            <v>0</v>
          </cell>
          <cell r="BC142">
            <v>0</v>
          </cell>
          <cell r="BD142">
            <v>-27704835.030000001</v>
          </cell>
          <cell r="BE142" t="str">
            <v xml:space="preserve">5139-01-001    </v>
          </cell>
          <cell r="BF142" t="str">
            <v>D</v>
          </cell>
          <cell r="BG142" t="str">
            <v xml:space="preserve">I.S.R.                        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 t="str">
            <v xml:space="preserve">5146-01        </v>
          </cell>
          <cell r="BM142" t="str">
            <v>D</v>
          </cell>
          <cell r="BN142" t="str">
            <v xml:space="preserve">VALOR HISTORICO               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</row>
        <row r="143">
          <cell r="A143" t="str">
            <v>1805-90-001-003</v>
          </cell>
          <cell r="B143" t="str">
            <v>D</v>
          </cell>
          <cell r="C143" t="str">
            <v xml:space="preserve">IMPUESTO PREDIAL              </v>
          </cell>
          <cell r="D143">
            <v>-592392</v>
          </cell>
          <cell r="E143">
            <v>0</v>
          </cell>
          <cell r="F143">
            <v>0</v>
          </cell>
          <cell r="G143">
            <v>-592392</v>
          </cell>
          <cell r="O143" t="str">
            <v xml:space="preserve">2408-02        </v>
          </cell>
          <cell r="P143" t="str">
            <v>A</v>
          </cell>
          <cell r="Q143" t="str">
            <v xml:space="preserve">I.S.R. ANUAL                  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 t="str">
            <v xml:space="preserve">2408-01-002    </v>
          </cell>
          <cell r="W143" t="str">
            <v>A</v>
          </cell>
          <cell r="X143" t="str">
            <v xml:space="preserve">10% RETENIDO                  </v>
          </cell>
          <cell r="Y143">
            <v>0.2</v>
          </cell>
          <cell r="Z143">
            <v>0</v>
          </cell>
          <cell r="AA143">
            <v>0</v>
          </cell>
          <cell r="AB143">
            <v>0.2</v>
          </cell>
          <cell r="AC143" t="str">
            <v xml:space="preserve">2501-90        </v>
          </cell>
          <cell r="AD143" t="str">
            <v>A</v>
          </cell>
          <cell r="AE143" t="str">
            <v xml:space="preserve">OTROS                         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 t="str">
            <v xml:space="preserve">2408-01-001    </v>
          </cell>
          <cell r="AK143" t="str">
            <v>A</v>
          </cell>
          <cell r="AL143" t="str">
            <v xml:space="preserve">I.S.R. ANUAL                  </v>
          </cell>
          <cell r="AM143">
            <v>17360.080000000002</v>
          </cell>
          <cell r="AN143">
            <v>0</v>
          </cell>
          <cell r="AO143">
            <v>2169.9499999999998</v>
          </cell>
          <cell r="AP143">
            <v>19530.03</v>
          </cell>
          <cell r="AQ143" t="str">
            <v xml:space="preserve">2408-01-002    </v>
          </cell>
          <cell r="AR143" t="str">
            <v>A</v>
          </cell>
          <cell r="AS143" t="str">
            <v xml:space="preserve">10% RETENIDO                  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BE143" t="str">
            <v xml:space="preserve">5139-99        </v>
          </cell>
          <cell r="BF143" t="str">
            <v>D</v>
          </cell>
          <cell r="BG143" t="str">
            <v xml:space="preserve">INCREMENTO POR ACTUALIZACION  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 t="str">
            <v xml:space="preserve">5146-01-002    </v>
          </cell>
          <cell r="BM143" t="str">
            <v>D</v>
          </cell>
          <cell r="BN143" t="str">
            <v xml:space="preserve">2% SOBRE NOMINAS              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</row>
        <row r="144">
          <cell r="A144" t="str">
            <v>1805-90-001-004</v>
          </cell>
          <cell r="B144" t="str">
            <v>D</v>
          </cell>
          <cell r="C144" t="str">
            <v xml:space="preserve">AGUA                          </v>
          </cell>
          <cell r="D144">
            <v>-37632</v>
          </cell>
          <cell r="E144">
            <v>0</v>
          </cell>
          <cell r="F144">
            <v>0</v>
          </cell>
          <cell r="G144">
            <v>-37632</v>
          </cell>
          <cell r="H144" t="str">
            <v xml:space="preserve">2408           </v>
          </cell>
          <cell r="I144" t="str">
            <v>A</v>
          </cell>
          <cell r="J144" t="str">
            <v xml:space="preserve">IMPUESTOS FEDERALES POR PAGAR </v>
          </cell>
          <cell r="K144">
            <v>2516629.3199999998</v>
          </cell>
          <cell r="L144">
            <v>510022.24</v>
          </cell>
          <cell r="M144">
            <v>1268219.31</v>
          </cell>
          <cell r="N144">
            <v>3274826.39</v>
          </cell>
          <cell r="O144" t="str">
            <v xml:space="preserve">2408-03        </v>
          </cell>
          <cell r="P144" t="str">
            <v>A</v>
          </cell>
          <cell r="Q144" t="str">
            <v xml:space="preserve">IMPUESTO AL ACTIVO            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 t="str">
            <v xml:space="preserve">2408-02        </v>
          </cell>
          <cell r="W144" t="str">
            <v>A</v>
          </cell>
          <cell r="X144" t="str">
            <v xml:space="preserve">I.S.R. - ANUAL                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J144" t="str">
            <v xml:space="preserve">2408-01-002    </v>
          </cell>
          <cell r="AK144" t="str">
            <v>A</v>
          </cell>
          <cell r="AL144" t="str">
            <v xml:space="preserve">10% RETENIDO                  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 t="str">
            <v xml:space="preserve">2408-02        </v>
          </cell>
          <cell r="AR144" t="str">
            <v>A</v>
          </cell>
          <cell r="AS144" t="str">
            <v xml:space="preserve">I.S.R. - ANUAL                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 t="str">
            <v xml:space="preserve">4204           </v>
          </cell>
          <cell r="AY144" t="str">
            <v>A</v>
          </cell>
          <cell r="AZ144" t="str">
            <v>INCREMENTO POR ACTUAL. RESERVA</v>
          </cell>
          <cell r="BA144">
            <v>32507621.899999999</v>
          </cell>
          <cell r="BB144">
            <v>0</v>
          </cell>
          <cell r="BC144">
            <v>25915.98</v>
          </cell>
          <cell r="BD144">
            <v>32533537.879999999</v>
          </cell>
          <cell r="BL144" t="str">
            <v xml:space="preserve">5146-99        </v>
          </cell>
          <cell r="BM144" t="str">
            <v>D</v>
          </cell>
          <cell r="BN144" t="str">
            <v xml:space="preserve">INCREMENTO POR ACTUALIZACION  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</row>
        <row r="145">
          <cell r="A145" t="str">
            <v>1805-90-001-005</v>
          </cell>
          <cell r="B145" t="str">
            <v>D</v>
          </cell>
          <cell r="C145" t="str">
            <v xml:space="preserve">HONORARIOS FIDEICOMISARIOS    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 t="str">
            <v xml:space="preserve">2408-01        </v>
          </cell>
          <cell r="I145" t="str">
            <v>A</v>
          </cell>
          <cell r="J145" t="str">
            <v xml:space="preserve">IMPUESTO ANUAL                </v>
          </cell>
          <cell r="K145">
            <v>2250097.36</v>
          </cell>
          <cell r="L145">
            <v>0</v>
          </cell>
          <cell r="M145">
            <v>652995.6</v>
          </cell>
          <cell r="N145">
            <v>2903092.96</v>
          </cell>
          <cell r="O145" t="str">
            <v xml:space="preserve">2408-04        </v>
          </cell>
          <cell r="P145" t="str">
            <v>A</v>
          </cell>
          <cell r="Q145" t="str">
            <v xml:space="preserve">IMPUESTO AL VALOR AGREGADO    </v>
          </cell>
          <cell r="R145">
            <v>73780.240000000005</v>
          </cell>
          <cell r="S145">
            <v>76299.199999999997</v>
          </cell>
          <cell r="T145">
            <v>85912.77</v>
          </cell>
          <cell r="U145">
            <v>83393.81</v>
          </cell>
          <cell r="V145" t="str">
            <v xml:space="preserve">2408-03        </v>
          </cell>
          <cell r="W145" t="str">
            <v>A</v>
          </cell>
          <cell r="X145" t="str">
            <v xml:space="preserve">IMPUESTO AL ACTIVO            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 xml:space="preserve">3106           </v>
          </cell>
          <cell r="AD145" t="str">
            <v>A</v>
          </cell>
          <cell r="AE145" t="str">
            <v>ESTIMACION P/ CTAS INCOBRABLES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 t="str">
            <v xml:space="preserve">2408-02        </v>
          </cell>
          <cell r="AK145" t="str">
            <v>A</v>
          </cell>
          <cell r="AL145" t="str">
            <v xml:space="preserve">I.S.R. - ANUAL                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 t="str">
            <v xml:space="preserve">2408-03        </v>
          </cell>
          <cell r="AR145" t="str">
            <v>A</v>
          </cell>
          <cell r="AS145" t="str">
            <v xml:space="preserve">IMPUESTO AL ACTIVO            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 t="str">
            <v xml:space="preserve">4204-01        </v>
          </cell>
          <cell r="AY145" t="str">
            <v>A</v>
          </cell>
          <cell r="AZ145" t="str">
            <v xml:space="preserve">RESERVA LEGAL                 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 t="str">
            <v xml:space="preserve">5146           </v>
          </cell>
          <cell r="BF145" t="str">
            <v>D</v>
          </cell>
          <cell r="BG145" t="str">
            <v xml:space="preserve">IMPUESTOS Y DERECHOS CAUSADOS 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</row>
        <row r="146">
          <cell r="A146" t="str">
            <v>1805-90-001-006</v>
          </cell>
          <cell r="B146" t="str">
            <v>D</v>
          </cell>
          <cell r="C146" t="str">
            <v xml:space="preserve">I.V.A. ACREDITABLE            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 t="str">
            <v xml:space="preserve">2408-01-001    </v>
          </cell>
          <cell r="I146" t="str">
            <v>A</v>
          </cell>
          <cell r="J146" t="str">
            <v xml:space="preserve">I.S.R.                        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 t="str">
            <v xml:space="preserve">2408-04-001    </v>
          </cell>
          <cell r="P146" t="str">
            <v>A</v>
          </cell>
          <cell r="Q146" t="str">
            <v xml:space="preserve">ARRENDAMIENTO                 </v>
          </cell>
          <cell r="R146">
            <v>73780.240000000005</v>
          </cell>
          <cell r="S146">
            <v>76299.199999999997</v>
          </cell>
          <cell r="T146">
            <v>85912.77</v>
          </cell>
          <cell r="U146">
            <v>83393.81</v>
          </cell>
          <cell r="V146" t="str">
            <v xml:space="preserve">2408-04        </v>
          </cell>
          <cell r="W146" t="str">
            <v>A</v>
          </cell>
          <cell r="X146" t="str">
            <v xml:space="preserve">IMPUESTO AL VALOR AGREGADO    </v>
          </cell>
          <cell r="Y146">
            <v>5211.8</v>
          </cell>
          <cell r="Z146">
            <v>5212</v>
          </cell>
          <cell r="AA146">
            <v>14850</v>
          </cell>
          <cell r="AB146">
            <v>14849.8</v>
          </cell>
          <cell r="AC146" t="str">
            <v xml:space="preserve">3106-01        </v>
          </cell>
          <cell r="AD146" t="str">
            <v>A</v>
          </cell>
          <cell r="AE146" t="str">
            <v xml:space="preserve">DE PRESTAMOS Y OTROS ADEUDOS  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 t="str">
            <v xml:space="preserve">2408-03        </v>
          </cell>
          <cell r="AK146" t="str">
            <v>A</v>
          </cell>
          <cell r="AL146" t="str">
            <v xml:space="preserve">IMPUESTO AL ACTIVO            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 t="str">
            <v xml:space="preserve">2408-04        </v>
          </cell>
          <cell r="AR146" t="str">
            <v>A</v>
          </cell>
          <cell r="AS146" t="str">
            <v xml:space="preserve">IMPUESTO AL VALOR AGREGADO    </v>
          </cell>
          <cell r="AT146">
            <v>839.09999999999854</v>
          </cell>
          <cell r="AU146">
            <v>839</v>
          </cell>
          <cell r="AV146">
            <v>10476</v>
          </cell>
          <cell r="AW146">
            <v>10476.1</v>
          </cell>
          <cell r="AX146" t="str">
            <v xml:space="preserve">4204-02        </v>
          </cell>
          <cell r="AY146" t="str">
            <v>A</v>
          </cell>
          <cell r="AZ146" t="str">
            <v xml:space="preserve">OTRAS RESERVAS                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 t="str">
            <v xml:space="preserve">5146-01        </v>
          </cell>
          <cell r="BF146" t="str">
            <v>D</v>
          </cell>
          <cell r="BG146" t="str">
            <v xml:space="preserve">VALOR HISTORICO               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 t="str">
            <v xml:space="preserve">5147           </v>
          </cell>
          <cell r="BM146" t="str">
            <v>D</v>
          </cell>
          <cell r="BN146" t="str">
            <v xml:space="preserve">DEPRECIACION DE MOB. Y EQUIPO </v>
          </cell>
          <cell r="BO146">
            <v>40402.17</v>
          </cell>
          <cell r="BP146">
            <v>5391.17</v>
          </cell>
          <cell r="BQ146">
            <v>0</v>
          </cell>
          <cell r="BR146">
            <v>45793.34</v>
          </cell>
        </row>
        <row r="147">
          <cell r="A147" t="str">
            <v>1805-90-001-007</v>
          </cell>
          <cell r="B147" t="str">
            <v>D</v>
          </cell>
          <cell r="C147" t="str">
            <v xml:space="preserve">I.V.A. POR PAGAR              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 t="str">
            <v xml:space="preserve">2408-01-002    </v>
          </cell>
          <cell r="I147" t="str">
            <v>A</v>
          </cell>
          <cell r="J147" t="str">
            <v xml:space="preserve">10% RETENIDO                  </v>
          </cell>
          <cell r="K147">
            <v>0</v>
          </cell>
          <cell r="L147">
            <v>0</v>
          </cell>
          <cell r="M147">
            <v>371733.43</v>
          </cell>
          <cell r="N147">
            <v>371733.43</v>
          </cell>
          <cell r="O147" t="str">
            <v xml:space="preserve">2408-04-002    </v>
          </cell>
          <cell r="P147" t="str">
            <v>A</v>
          </cell>
          <cell r="Q147" t="str">
            <v xml:space="preserve">RETENIDO                      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 t="str">
            <v xml:space="preserve">2408-04-001    </v>
          </cell>
          <cell r="W147" t="str">
            <v>A</v>
          </cell>
          <cell r="X147" t="str">
            <v xml:space="preserve">ARRENDAMIENTO                 </v>
          </cell>
          <cell r="Y147">
            <v>5211.8</v>
          </cell>
          <cell r="Z147">
            <v>5212</v>
          </cell>
          <cell r="AA147">
            <v>14850</v>
          </cell>
          <cell r="AB147">
            <v>14849.8</v>
          </cell>
          <cell r="AC147" t="str">
            <v xml:space="preserve">3106-02        </v>
          </cell>
          <cell r="AD147" t="str">
            <v>A</v>
          </cell>
          <cell r="AE147" t="str">
            <v xml:space="preserve">DE OTROS DEUDORES             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 t="str">
            <v xml:space="preserve">2408-04        </v>
          </cell>
          <cell r="AK147" t="str">
            <v>A</v>
          </cell>
          <cell r="AL147" t="str">
            <v xml:space="preserve">IMPUESTO AL VALOR AGREGADO    </v>
          </cell>
          <cell r="AM147">
            <v>0</v>
          </cell>
          <cell r="AN147">
            <v>1260</v>
          </cell>
          <cell r="AO147">
            <v>1260</v>
          </cell>
          <cell r="AP147">
            <v>0</v>
          </cell>
          <cell r="AQ147" t="str">
            <v xml:space="preserve">2408-04-001    </v>
          </cell>
          <cell r="AR147" t="str">
            <v>A</v>
          </cell>
          <cell r="AS147" t="str">
            <v xml:space="preserve">ARRENDAMIENTO                 </v>
          </cell>
          <cell r="AT147">
            <v>839.09999999999854</v>
          </cell>
          <cell r="AU147">
            <v>839</v>
          </cell>
          <cell r="AV147">
            <v>10476</v>
          </cell>
          <cell r="AW147">
            <v>10476.1</v>
          </cell>
          <cell r="AX147" t="str">
            <v xml:space="preserve">4204-03        </v>
          </cell>
          <cell r="AY147" t="str">
            <v>A</v>
          </cell>
          <cell r="AZ147" t="str">
            <v xml:space="preserve">RESULTADOS DE EJERC.ANT.      </v>
          </cell>
          <cell r="BA147">
            <v>32507621.899999999</v>
          </cell>
          <cell r="BB147">
            <v>0</v>
          </cell>
          <cell r="BC147">
            <v>25915.98</v>
          </cell>
          <cell r="BD147">
            <v>32533537.879999999</v>
          </cell>
          <cell r="BE147" t="str">
            <v xml:space="preserve">5146-01-002    </v>
          </cell>
          <cell r="BF147" t="str">
            <v>D</v>
          </cell>
          <cell r="BG147" t="str">
            <v xml:space="preserve">2% SOBRE NOMINAS              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 t="str">
            <v xml:space="preserve">5147-01        </v>
          </cell>
          <cell r="BM147" t="str">
            <v>D</v>
          </cell>
          <cell r="BN147" t="str">
            <v xml:space="preserve">DE OFICINA                    </v>
          </cell>
          <cell r="BO147">
            <v>1770.61</v>
          </cell>
          <cell r="BP147">
            <v>221.33</v>
          </cell>
          <cell r="BQ147">
            <v>0</v>
          </cell>
          <cell r="BR147">
            <v>1991.94</v>
          </cell>
        </row>
        <row r="148">
          <cell r="A148" t="str">
            <v>1805-90-001-008</v>
          </cell>
          <cell r="B148" t="str">
            <v>D</v>
          </cell>
          <cell r="C148" t="str">
            <v xml:space="preserve">OTROS                         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 t="str">
            <v xml:space="preserve">2408-01-003    </v>
          </cell>
          <cell r="I148" t="str">
            <v>A</v>
          </cell>
          <cell r="J148" t="str">
            <v xml:space="preserve">I.A.                          </v>
          </cell>
          <cell r="K148">
            <v>2250097.36</v>
          </cell>
          <cell r="L148">
            <v>0</v>
          </cell>
          <cell r="M148">
            <v>281262.17</v>
          </cell>
          <cell r="N148">
            <v>2531359.5299999998</v>
          </cell>
          <cell r="O148" t="str">
            <v>2408-04-002-001</v>
          </cell>
          <cell r="P148" t="str">
            <v>A</v>
          </cell>
          <cell r="Q148" t="str">
            <v xml:space="preserve">10%                           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 t="str">
            <v xml:space="preserve">2408-04-002    </v>
          </cell>
          <cell r="W148" t="str">
            <v>A</v>
          </cell>
          <cell r="X148" t="str">
            <v xml:space="preserve">RETENIDO                      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J148" t="str">
            <v xml:space="preserve">2408-04-001    </v>
          </cell>
          <cell r="AK148" t="str">
            <v>A</v>
          </cell>
          <cell r="AL148" t="str">
            <v xml:space="preserve">ARRENDAMIENTO                 </v>
          </cell>
          <cell r="AM148">
            <v>0</v>
          </cell>
          <cell r="AN148">
            <v>1260</v>
          </cell>
          <cell r="AO148">
            <v>1260</v>
          </cell>
          <cell r="AP148">
            <v>0</v>
          </cell>
          <cell r="AQ148" t="str">
            <v xml:space="preserve">2408-04-002    </v>
          </cell>
          <cell r="AR148" t="str">
            <v>A</v>
          </cell>
          <cell r="AS148" t="str">
            <v xml:space="preserve">RETENIDO                      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BE148" t="str">
            <v xml:space="preserve">5146-99        </v>
          </cell>
          <cell r="BF148" t="str">
            <v>D</v>
          </cell>
          <cell r="BG148" t="str">
            <v xml:space="preserve">INCREMENTO POR ACTUALIZACION  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 t="str">
            <v xml:space="preserve">5147-02        </v>
          </cell>
          <cell r="BM148" t="str">
            <v>D</v>
          </cell>
          <cell r="BN148" t="str">
            <v xml:space="preserve">DE EQUIPO DE COMPUTO          </v>
          </cell>
          <cell r="BO148">
            <v>20141.2</v>
          </cell>
          <cell r="BP148">
            <v>2517.65</v>
          </cell>
          <cell r="BQ148">
            <v>0</v>
          </cell>
          <cell r="BR148">
            <v>22658.85</v>
          </cell>
        </row>
        <row r="149">
          <cell r="A149" t="str">
            <v>1805-90-001-009</v>
          </cell>
          <cell r="B149" t="str">
            <v>D</v>
          </cell>
          <cell r="C149" t="str">
            <v xml:space="preserve">INTERESES GANADOS FIDEICOMISO </v>
          </cell>
          <cell r="D149">
            <v>251463.11</v>
          </cell>
          <cell r="E149">
            <v>34554.160000000003</v>
          </cell>
          <cell r="F149">
            <v>0</v>
          </cell>
          <cell r="G149">
            <v>286017.27</v>
          </cell>
          <cell r="H149" t="str">
            <v xml:space="preserve">2408-02        </v>
          </cell>
          <cell r="I149" t="str">
            <v>A</v>
          </cell>
          <cell r="J149" t="str">
            <v xml:space="preserve">I.S.R. ( CALCULO REAL         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 t="str">
            <v>2408-04-002-002</v>
          </cell>
          <cell r="P149" t="str">
            <v>A</v>
          </cell>
          <cell r="Q149" t="str">
            <v xml:space="preserve">15%                           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 t="str">
            <v>2408-04-002-001</v>
          </cell>
          <cell r="W149" t="str">
            <v>A</v>
          </cell>
          <cell r="X149" t="str">
            <v xml:space="preserve">10%                           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 xml:space="preserve">3113           </v>
          </cell>
          <cell r="AD149" t="str">
            <v>A</v>
          </cell>
          <cell r="AE149" t="str">
            <v xml:space="preserve">ESTIMACION PARA CUENTAS INCOB 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 t="str">
            <v xml:space="preserve">2408-04-002    </v>
          </cell>
          <cell r="AK149" t="str">
            <v>A</v>
          </cell>
          <cell r="AL149" t="str">
            <v xml:space="preserve">RETENIDO                      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 t="str">
            <v>2408-04-002-001</v>
          </cell>
          <cell r="AR149" t="str">
            <v>A</v>
          </cell>
          <cell r="AS149" t="str">
            <v xml:space="preserve">10%                           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 t="str">
            <v xml:space="preserve">4401           </v>
          </cell>
          <cell r="AY149" t="str">
            <v>A</v>
          </cell>
          <cell r="AZ149" t="str">
            <v>EXCESO O INSUFICIENCIA ACT. C.</v>
          </cell>
          <cell r="BA149">
            <v>3709385.7</v>
          </cell>
          <cell r="BB149">
            <v>0</v>
          </cell>
          <cell r="BC149">
            <v>40994.58</v>
          </cell>
          <cell r="BD149">
            <v>3750380.4299999997</v>
          </cell>
          <cell r="BL149" t="str">
            <v xml:space="preserve">5147-03        </v>
          </cell>
          <cell r="BM149" t="str">
            <v>D</v>
          </cell>
          <cell r="BN149" t="str">
            <v xml:space="preserve">ACTUALIZACION                 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</row>
        <row r="150">
          <cell r="A150" t="str">
            <v>1805-90-001-010</v>
          </cell>
          <cell r="B150" t="str">
            <v>D</v>
          </cell>
          <cell r="C150" t="str">
            <v xml:space="preserve">CONSTRUCCIONES EN PROCESO     </v>
          </cell>
          <cell r="D150">
            <v>3315007.13</v>
          </cell>
          <cell r="E150">
            <v>744347.27</v>
          </cell>
          <cell r="F150">
            <v>0</v>
          </cell>
          <cell r="G150">
            <v>4059354.4</v>
          </cell>
          <cell r="H150" t="str">
            <v xml:space="preserve">2408-04        </v>
          </cell>
          <cell r="I150" t="str">
            <v>A</v>
          </cell>
          <cell r="J150" t="str">
            <v xml:space="preserve">IMPUESTO AL VALOR AGREGADO    </v>
          </cell>
          <cell r="K150">
            <v>266531.96000000002</v>
          </cell>
          <cell r="L150">
            <v>510022.24</v>
          </cell>
          <cell r="M150">
            <v>615223.71</v>
          </cell>
          <cell r="N150">
            <v>371733.43</v>
          </cell>
          <cell r="V150" t="str">
            <v>2408-04-002-002</v>
          </cell>
          <cell r="W150" t="str">
            <v>A</v>
          </cell>
          <cell r="X150" t="str">
            <v xml:space="preserve">15%                           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 xml:space="preserve">3113-01        </v>
          </cell>
          <cell r="AD150" t="str">
            <v>A</v>
          </cell>
          <cell r="AE150" t="str">
            <v xml:space="preserve">DE RENTAS POR COBRAR          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2408-04-002-001</v>
          </cell>
          <cell r="AK150" t="str">
            <v>A</v>
          </cell>
          <cell r="AL150" t="str">
            <v xml:space="preserve">10%                           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 t="str">
            <v>2408-04-002-002</v>
          </cell>
          <cell r="AR150" t="str">
            <v>A</v>
          </cell>
          <cell r="AS150" t="str">
            <v xml:space="preserve">15%                           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 t="str">
            <v xml:space="preserve">4401-01        </v>
          </cell>
          <cell r="AY150" t="str">
            <v>A</v>
          </cell>
          <cell r="AZ150" t="str">
            <v xml:space="preserve">HISTORICO                     </v>
          </cell>
          <cell r="BA150">
            <v>-54182</v>
          </cell>
          <cell r="BB150">
            <v>0</v>
          </cell>
          <cell r="BC150">
            <v>0</v>
          </cell>
          <cell r="BD150">
            <v>-54182</v>
          </cell>
          <cell r="BE150" t="str">
            <v xml:space="preserve">5147           </v>
          </cell>
          <cell r="BF150" t="str">
            <v>D</v>
          </cell>
          <cell r="BG150" t="str">
            <v xml:space="preserve">DEPRECIACION DE MOB. Y EQUIPO 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 t="str">
            <v xml:space="preserve">5147-03-001    </v>
          </cell>
          <cell r="BM150" t="str">
            <v>D</v>
          </cell>
          <cell r="BN150" t="str">
            <v xml:space="preserve">DE OFICINA                    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</row>
        <row r="151">
          <cell r="H151" t="str">
            <v xml:space="preserve">2408-04-001    </v>
          </cell>
          <cell r="I151" t="str">
            <v>A</v>
          </cell>
          <cell r="J151" t="str">
            <v xml:space="preserve">ARRENDAMIENTO                 </v>
          </cell>
          <cell r="K151">
            <v>266531.96000000002</v>
          </cell>
          <cell r="L151">
            <v>510022.24</v>
          </cell>
          <cell r="M151">
            <v>243490.28</v>
          </cell>
          <cell r="N151">
            <v>2.9103830456733704E-11</v>
          </cell>
          <cell r="O151" t="str">
            <v xml:space="preserve">2409           </v>
          </cell>
          <cell r="P151" t="str">
            <v>A</v>
          </cell>
          <cell r="Q151" t="str">
            <v>OTROS IMPTOS Y DERECH. X PAGAR</v>
          </cell>
          <cell r="R151">
            <v>0</v>
          </cell>
          <cell r="S151">
            <v>0</v>
          </cell>
          <cell r="T151">
            <v>113365</v>
          </cell>
          <cell r="U151">
            <v>113365</v>
          </cell>
          <cell r="AC151" t="str">
            <v xml:space="preserve">3113-02        </v>
          </cell>
          <cell r="AD151" t="str">
            <v>A</v>
          </cell>
          <cell r="AE151" t="str">
            <v xml:space="preserve">DE CONTRATOS DE OBRAS O SERV. 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>2408-04-002-002</v>
          </cell>
          <cell r="AK151" t="str">
            <v>A</v>
          </cell>
          <cell r="AL151" t="str">
            <v xml:space="preserve">15%                           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X151" t="str">
            <v xml:space="preserve">4401-02        </v>
          </cell>
          <cell r="AY151" t="str">
            <v>A</v>
          </cell>
          <cell r="AZ151" t="str">
            <v xml:space="preserve">ACTUALIZADO                   </v>
          </cell>
          <cell r="BA151">
            <v>3763567.7</v>
          </cell>
          <cell r="BB151">
            <v>0</v>
          </cell>
          <cell r="BC151">
            <v>40994.58</v>
          </cell>
          <cell r="BD151">
            <v>3804562.4299999997</v>
          </cell>
          <cell r="BE151" t="str">
            <v xml:space="preserve">5147-01        </v>
          </cell>
          <cell r="BF151" t="str">
            <v>D</v>
          </cell>
          <cell r="BG151" t="str">
            <v xml:space="preserve">DE OFICINA                    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 t="str">
            <v xml:space="preserve">5147-03-002    </v>
          </cell>
          <cell r="BM151" t="str">
            <v>D</v>
          </cell>
          <cell r="BN151" t="str">
            <v xml:space="preserve">DE COMPUTO                    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</row>
        <row r="152">
          <cell r="A152" t="str">
            <v xml:space="preserve">2207           </v>
          </cell>
          <cell r="B152" t="str">
            <v>A</v>
          </cell>
          <cell r="C152" t="str">
            <v xml:space="preserve">PRESTAMOS DE BANCOS           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 t="str">
            <v xml:space="preserve">2408-04-002    </v>
          </cell>
          <cell r="I152" t="str">
            <v>A</v>
          </cell>
          <cell r="J152" t="str">
            <v xml:space="preserve">RETENIDO                      </v>
          </cell>
          <cell r="K152">
            <v>0</v>
          </cell>
          <cell r="L152">
            <v>0</v>
          </cell>
          <cell r="M152">
            <v>371733.43</v>
          </cell>
          <cell r="N152">
            <v>371733.43</v>
          </cell>
          <cell r="O152" t="str">
            <v xml:space="preserve">2409-01        </v>
          </cell>
          <cell r="P152" t="str">
            <v>A</v>
          </cell>
          <cell r="Q152" t="str">
            <v xml:space="preserve">PREDIAL                       </v>
          </cell>
          <cell r="R152">
            <v>0</v>
          </cell>
          <cell r="S152">
            <v>0</v>
          </cell>
          <cell r="T152">
            <v>113365</v>
          </cell>
          <cell r="U152">
            <v>113365</v>
          </cell>
          <cell r="V152" t="str">
            <v xml:space="preserve">2409           </v>
          </cell>
          <cell r="W152" t="str">
            <v>A</v>
          </cell>
          <cell r="X152" t="str">
            <v>OTROS IMPTOS Y DERECH. X PAGAR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Q152" t="str">
            <v xml:space="preserve">2409           </v>
          </cell>
          <cell r="AR152" t="str">
            <v>A</v>
          </cell>
          <cell r="AS152" t="str">
            <v>OTROS IMPTOS Y DERECH. X PAGAR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BE152" t="str">
            <v xml:space="preserve">5147-02        </v>
          </cell>
          <cell r="BF152" t="str">
            <v>D</v>
          </cell>
          <cell r="BG152" t="str">
            <v xml:space="preserve">DE EQUIPO DE COMPUTO          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 t="str">
            <v xml:space="preserve">5147-99        </v>
          </cell>
          <cell r="BM152" t="str">
            <v>D</v>
          </cell>
          <cell r="BN152" t="str">
            <v xml:space="preserve">INCREMENTO POR ACTUALIZACION  </v>
          </cell>
          <cell r="BO152">
            <v>18490.36</v>
          </cell>
          <cell r="BP152">
            <v>2652.19</v>
          </cell>
          <cell r="BQ152">
            <v>0</v>
          </cell>
          <cell r="BR152">
            <v>21142.55</v>
          </cell>
        </row>
        <row r="153">
          <cell r="A153" t="str">
            <v xml:space="preserve">2207-01        </v>
          </cell>
          <cell r="B153" t="str">
            <v>A</v>
          </cell>
          <cell r="C153" t="str">
            <v xml:space="preserve">DE BANCOS                     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 t="str">
            <v>2408-04-002-001</v>
          </cell>
          <cell r="I153" t="str">
            <v>A</v>
          </cell>
          <cell r="J153" t="str">
            <v xml:space="preserve">10%                           </v>
          </cell>
          <cell r="K153">
            <v>0</v>
          </cell>
          <cell r="L153">
            <v>0</v>
          </cell>
          <cell r="M153">
            <v>371733.43</v>
          </cell>
          <cell r="N153">
            <v>371733.43</v>
          </cell>
          <cell r="V153" t="str">
            <v xml:space="preserve">2409-01        </v>
          </cell>
          <cell r="W153" t="str">
            <v>A</v>
          </cell>
          <cell r="X153" t="str">
            <v xml:space="preserve">PREDIAL                       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 xml:space="preserve">3114           </v>
          </cell>
          <cell r="AD153" t="str">
            <v>A</v>
          </cell>
          <cell r="AE153" t="str">
            <v>DEPRECIACION ACUM.DE INMUEBLES</v>
          </cell>
          <cell r="AF153">
            <v>5178.57</v>
          </cell>
          <cell r="AG153">
            <v>0</v>
          </cell>
          <cell r="AH153">
            <v>16.66</v>
          </cell>
          <cell r="AI153">
            <v>5195.2299999999996</v>
          </cell>
          <cell r="AJ153" t="str">
            <v xml:space="preserve">2409           </v>
          </cell>
          <cell r="AK153" t="str">
            <v>A</v>
          </cell>
          <cell r="AL153" t="str">
            <v>OTROS IMPTOS Y DERECH. X PAGAR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 t="str">
            <v xml:space="preserve">2409-01        </v>
          </cell>
          <cell r="AR153" t="str">
            <v>A</v>
          </cell>
          <cell r="AS153" t="str">
            <v xml:space="preserve">PREDIAL                       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 t="str">
            <v xml:space="preserve">4501           </v>
          </cell>
          <cell r="AY153" t="str">
            <v>A</v>
          </cell>
          <cell r="AZ153" t="str">
            <v xml:space="preserve">RESULTADO DEL EJERCICIO       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 t="str">
            <v xml:space="preserve">5147-99        </v>
          </cell>
          <cell r="BF153" t="str">
            <v>D</v>
          </cell>
          <cell r="BG153" t="str">
            <v xml:space="preserve">INCREMENTO POR ACT.           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 t="str">
            <v xml:space="preserve">5147-99-001    </v>
          </cell>
          <cell r="BM153" t="str">
            <v>D</v>
          </cell>
          <cell r="BN153" t="str">
            <v xml:space="preserve">DE OFICINA                    </v>
          </cell>
          <cell r="BO153">
            <v>4067.21</v>
          </cell>
          <cell r="BP153">
            <v>557.66</v>
          </cell>
          <cell r="BQ153">
            <v>0</v>
          </cell>
          <cell r="BR153">
            <v>4624.87</v>
          </cell>
        </row>
        <row r="154">
          <cell r="A154" t="str">
            <v xml:space="preserve">2207-01-001    </v>
          </cell>
          <cell r="B154" t="str">
            <v>A</v>
          </cell>
          <cell r="C154" t="str">
            <v xml:space="preserve">CREDITO UDI`S                 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 t="str">
            <v>2408-04-002-002</v>
          </cell>
          <cell r="I154" t="str">
            <v>A</v>
          </cell>
          <cell r="J154" t="str">
            <v xml:space="preserve">15%                           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 t="str">
            <v xml:space="preserve">2413           </v>
          </cell>
          <cell r="P154" t="str">
            <v>A</v>
          </cell>
          <cell r="Q154" t="str">
            <v>PROVISIONES P/OBLIGACIONES DIV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AC154" t="str">
            <v xml:space="preserve">3114-01        </v>
          </cell>
          <cell r="AD154" t="str">
            <v>A</v>
          </cell>
          <cell r="AE154" t="str">
            <v xml:space="preserve">DE INMUEBLES                  </v>
          </cell>
          <cell r="AF154">
            <v>5178.57</v>
          </cell>
          <cell r="AG154">
            <v>0</v>
          </cell>
          <cell r="AH154">
            <v>16.66</v>
          </cell>
          <cell r="AI154">
            <v>5195.2299999999996</v>
          </cell>
          <cell r="AJ154" t="str">
            <v xml:space="preserve">2409-01        </v>
          </cell>
          <cell r="AK154" t="str">
            <v>A</v>
          </cell>
          <cell r="AL154" t="str">
            <v xml:space="preserve">PREDIAL                       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BL154" t="str">
            <v xml:space="preserve">5147-99-002    </v>
          </cell>
          <cell r="BM154" t="str">
            <v>D</v>
          </cell>
          <cell r="BN154" t="str">
            <v xml:space="preserve">DE COMPUTO                    </v>
          </cell>
          <cell r="BO154">
            <v>14423.15</v>
          </cell>
          <cell r="BP154">
            <v>2094.5300000000002</v>
          </cell>
          <cell r="BQ154">
            <v>0</v>
          </cell>
          <cell r="BR154">
            <v>16517.68</v>
          </cell>
        </row>
        <row r="155">
          <cell r="A155" t="str">
            <v xml:space="preserve">2207-01-002    </v>
          </cell>
          <cell r="B155" t="str">
            <v>A</v>
          </cell>
          <cell r="C155" t="str">
            <v xml:space="preserve">CREDITO QUIROGRAFARIO         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O155" t="str">
            <v xml:space="preserve">2413-02        </v>
          </cell>
          <cell r="P155" t="str">
            <v>A</v>
          </cell>
          <cell r="Q155" t="str">
            <v xml:space="preserve">HONORARIOS Y RENTAS           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 t="str">
            <v xml:space="preserve">2413           </v>
          </cell>
          <cell r="W155" t="str">
            <v>A</v>
          </cell>
          <cell r="X155" t="str">
            <v>PROVISIONES P/OBLIGACIONES DIV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 xml:space="preserve">3114-02        </v>
          </cell>
          <cell r="AD155" t="str">
            <v>A</v>
          </cell>
          <cell r="AE155" t="str">
            <v xml:space="preserve">ADAPTACIONES O MEJORAS        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Q155" t="str">
            <v xml:space="preserve">2413           </v>
          </cell>
          <cell r="AR155" t="str">
            <v>A</v>
          </cell>
          <cell r="AS155" t="str">
            <v>PROVISIONES P/OBLIGACIONES DIV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 t="str">
            <v xml:space="preserve">5124           </v>
          </cell>
          <cell r="AY155" t="str">
            <v>D</v>
          </cell>
          <cell r="AZ155" t="str">
            <v xml:space="preserve">HONORARIOS                    </v>
          </cell>
          <cell r="BA155">
            <v>25105.84</v>
          </cell>
          <cell r="BB155">
            <v>39290.83</v>
          </cell>
          <cell r="BC155">
            <v>0</v>
          </cell>
          <cell r="BD155">
            <v>64396.67</v>
          </cell>
          <cell r="BE155" t="str">
            <v xml:space="preserve">5148           </v>
          </cell>
          <cell r="BF155" t="str">
            <v>D</v>
          </cell>
          <cell r="BG155" t="str">
            <v xml:space="preserve">COMISIONES A CARGO            </v>
          </cell>
          <cell r="BH155">
            <v>0</v>
          </cell>
          <cell r="BI155">
            <v>100</v>
          </cell>
          <cell r="BJ155">
            <v>0</v>
          </cell>
          <cell r="BK155">
            <v>100</v>
          </cell>
        </row>
        <row r="156">
          <cell r="H156" t="str">
            <v xml:space="preserve">2409           </v>
          </cell>
          <cell r="I156" t="str">
            <v>A</v>
          </cell>
          <cell r="J156" t="str">
            <v>OTROS IMPTOS Y DERECH. X PAGAR</v>
          </cell>
          <cell r="K156">
            <v>0</v>
          </cell>
          <cell r="L156">
            <v>0</v>
          </cell>
          <cell r="M156">
            <v>151793</v>
          </cell>
          <cell r="N156">
            <v>151793</v>
          </cell>
          <cell r="O156" t="str">
            <v xml:space="preserve">2413-02-001    </v>
          </cell>
          <cell r="P156" t="str">
            <v>A</v>
          </cell>
          <cell r="Q156" t="str">
            <v xml:space="preserve">ENERO DE 1998                 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 t="str">
            <v xml:space="preserve">2413-02        </v>
          </cell>
          <cell r="W156" t="str">
            <v>A</v>
          </cell>
          <cell r="X156" t="str">
            <v xml:space="preserve">HONORARIOS Y RENTAS           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J156" t="str">
            <v xml:space="preserve">2413           </v>
          </cell>
          <cell r="AK156" t="str">
            <v>A</v>
          </cell>
          <cell r="AL156" t="str">
            <v>PROVISIONES P/OBLIGACIONES DIV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 t="str">
            <v xml:space="preserve">2413-02        </v>
          </cell>
          <cell r="AR156" t="str">
            <v>A</v>
          </cell>
          <cell r="AS156" t="str">
            <v xml:space="preserve">HONORARIOS Y RENTAS           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 t="str">
            <v xml:space="preserve">5124-01        </v>
          </cell>
          <cell r="AY156" t="str">
            <v>D</v>
          </cell>
          <cell r="AZ156" t="str">
            <v xml:space="preserve">VALOR HISTORICO               </v>
          </cell>
          <cell r="BA156">
            <v>25000</v>
          </cell>
          <cell r="BB156">
            <v>39100</v>
          </cell>
          <cell r="BC156">
            <v>0</v>
          </cell>
          <cell r="BD156">
            <v>64100</v>
          </cell>
          <cell r="BE156" t="str">
            <v xml:space="preserve">5148-01        </v>
          </cell>
          <cell r="BF156" t="str">
            <v>D</v>
          </cell>
          <cell r="BG156" t="str">
            <v xml:space="preserve">VALOR HISTORICO               </v>
          </cell>
          <cell r="BH156">
            <v>0</v>
          </cell>
          <cell r="BI156">
            <v>100</v>
          </cell>
          <cell r="BJ156">
            <v>0</v>
          </cell>
          <cell r="BK156">
            <v>100</v>
          </cell>
          <cell r="BL156" t="str">
            <v xml:space="preserve">5215           </v>
          </cell>
          <cell r="BM156" t="str">
            <v>A</v>
          </cell>
          <cell r="BN156" t="str">
            <v xml:space="preserve">RECUPERACIONES                </v>
          </cell>
          <cell r="BO156">
            <v>2540.75</v>
          </cell>
          <cell r="BP156">
            <v>0</v>
          </cell>
          <cell r="BQ156">
            <v>332.38</v>
          </cell>
          <cell r="BR156">
            <v>2873.13</v>
          </cell>
        </row>
        <row r="157">
          <cell r="A157" t="str">
            <v xml:space="preserve">2407           </v>
          </cell>
          <cell r="B157" t="str">
            <v>A</v>
          </cell>
          <cell r="C157" t="str">
            <v xml:space="preserve">ACREEDORES DIVERSOS           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 t="str">
            <v xml:space="preserve">2409-01        </v>
          </cell>
          <cell r="I157" t="str">
            <v>A</v>
          </cell>
          <cell r="J157" t="str">
            <v xml:space="preserve">PREDIAL                       </v>
          </cell>
          <cell r="K157">
            <v>0</v>
          </cell>
          <cell r="L157">
            <v>0</v>
          </cell>
          <cell r="M157">
            <v>151793</v>
          </cell>
          <cell r="N157">
            <v>151793</v>
          </cell>
          <cell r="O157" t="str">
            <v xml:space="preserve">2413-02-002    </v>
          </cell>
          <cell r="P157" t="str">
            <v>A</v>
          </cell>
          <cell r="Q157" t="str">
            <v xml:space="preserve">FEBRERO DE 1998               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 t="str">
            <v xml:space="preserve">2413-02-001    </v>
          </cell>
          <cell r="W157" t="str">
            <v>A</v>
          </cell>
          <cell r="X157" t="str">
            <v xml:space="preserve">ENERO DE 1998                 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 xml:space="preserve">3115           </v>
          </cell>
          <cell r="AD157" t="str">
            <v>A</v>
          </cell>
          <cell r="AE157" t="str">
            <v>REVALUACION DE LA DEP. ACUMUL.</v>
          </cell>
          <cell r="AF157">
            <v>9621112.3399999999</v>
          </cell>
          <cell r="AG157">
            <v>0</v>
          </cell>
          <cell r="AH157">
            <v>100572.31</v>
          </cell>
          <cell r="AI157">
            <v>9721684.6500000004</v>
          </cell>
          <cell r="AJ157" t="str">
            <v xml:space="preserve">2413-02        </v>
          </cell>
          <cell r="AK157" t="str">
            <v>A</v>
          </cell>
          <cell r="AL157" t="str">
            <v xml:space="preserve">HONORARIOS Y RENTAS           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 t="str">
            <v xml:space="preserve">2413-02-001    </v>
          </cell>
          <cell r="AR157" t="str">
            <v>A</v>
          </cell>
          <cell r="AS157" t="str">
            <v xml:space="preserve">ENERO DE 1998                 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 t="str">
            <v xml:space="preserve">5124-01-001    </v>
          </cell>
          <cell r="AY157" t="str">
            <v>D</v>
          </cell>
          <cell r="AZ157" t="str">
            <v xml:space="preserve">PERSONAS MORALES              </v>
          </cell>
          <cell r="BA157">
            <v>25000</v>
          </cell>
          <cell r="BB157">
            <v>39100</v>
          </cell>
          <cell r="BC157">
            <v>0</v>
          </cell>
          <cell r="BD157">
            <v>64100</v>
          </cell>
          <cell r="BE157" t="str">
            <v xml:space="preserve">5148-01-001    </v>
          </cell>
          <cell r="BF157" t="str">
            <v>D</v>
          </cell>
          <cell r="BG157" t="str">
            <v xml:space="preserve">COBRANZAS                     </v>
          </cell>
          <cell r="BH157">
            <v>0</v>
          </cell>
          <cell r="BI157">
            <v>100</v>
          </cell>
          <cell r="BJ157">
            <v>0</v>
          </cell>
          <cell r="BK157">
            <v>100</v>
          </cell>
          <cell r="BL157" t="str">
            <v xml:space="preserve">5215-01        </v>
          </cell>
          <cell r="BM157" t="str">
            <v>A</v>
          </cell>
          <cell r="BN157" t="str">
            <v xml:space="preserve">SUELDOS                       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</row>
        <row r="158">
          <cell r="A158" t="str">
            <v xml:space="preserve">2407-01        </v>
          </cell>
          <cell r="B158" t="str">
            <v>A</v>
          </cell>
          <cell r="C158" t="str">
            <v xml:space="preserve">DIVERSAS CIAS. DEL GRUPO      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O158" t="str">
            <v xml:space="preserve">2413-02-003    </v>
          </cell>
          <cell r="P158" t="str">
            <v>A</v>
          </cell>
          <cell r="Q158" t="str">
            <v xml:space="preserve">MARZO DE 1998                 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 t="str">
            <v xml:space="preserve">2413-02-002    </v>
          </cell>
          <cell r="W158" t="str">
            <v>A</v>
          </cell>
          <cell r="X158" t="str">
            <v xml:space="preserve">FEBRERO DE 1998               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 xml:space="preserve">3115-01        </v>
          </cell>
          <cell r="AD158" t="str">
            <v>A</v>
          </cell>
          <cell r="AE158" t="str">
            <v xml:space="preserve">DE INMUEBLES                  </v>
          </cell>
          <cell r="AF158">
            <v>9621112.3399999999</v>
          </cell>
          <cell r="AG158">
            <v>0</v>
          </cell>
          <cell r="AH158">
            <v>100572.31</v>
          </cell>
          <cell r="AI158">
            <v>9721684.6500000004</v>
          </cell>
          <cell r="AJ158" t="str">
            <v xml:space="preserve">2413-02-001    </v>
          </cell>
          <cell r="AK158" t="str">
            <v>A</v>
          </cell>
          <cell r="AL158" t="str">
            <v xml:space="preserve">ENERO DE 1998                 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 t="str">
            <v xml:space="preserve">2413-02-002    </v>
          </cell>
          <cell r="AR158" t="str">
            <v>A</v>
          </cell>
          <cell r="AS158" t="str">
            <v xml:space="preserve">FEBRERO DE 1998               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 t="str">
            <v>5124-01-001-001</v>
          </cell>
          <cell r="AY158" t="str">
            <v>D</v>
          </cell>
          <cell r="AZ158" t="str">
            <v xml:space="preserve">MANCERA Y FRESSINIER          </v>
          </cell>
          <cell r="BA158">
            <v>25000</v>
          </cell>
          <cell r="BB158">
            <v>39100</v>
          </cell>
          <cell r="BC158">
            <v>0</v>
          </cell>
          <cell r="BD158">
            <v>64100</v>
          </cell>
          <cell r="BE158" t="str">
            <v xml:space="preserve">5148-99        </v>
          </cell>
          <cell r="BF158" t="str">
            <v>D</v>
          </cell>
          <cell r="BG158" t="str">
            <v xml:space="preserve">INCREMENTO POR ACT.           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 t="str">
            <v xml:space="preserve">5215-02        </v>
          </cell>
          <cell r="BM158" t="str">
            <v>A</v>
          </cell>
          <cell r="BN158" t="str">
            <v xml:space="preserve">NO ACUMULABLES PARA I.S.R.    </v>
          </cell>
          <cell r="BO158">
            <v>2504.6999999999998</v>
          </cell>
          <cell r="BP158">
            <v>0</v>
          </cell>
          <cell r="BQ158">
            <v>313.08</v>
          </cell>
          <cell r="BR158">
            <v>2817.78</v>
          </cell>
        </row>
        <row r="159">
          <cell r="A159" t="str">
            <v xml:space="preserve">2407-01-001    </v>
          </cell>
          <cell r="B159" t="str">
            <v>A</v>
          </cell>
          <cell r="C159" t="str">
            <v xml:space="preserve">BANCRECER, S.A.              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 t="str">
            <v xml:space="preserve">2413           </v>
          </cell>
          <cell r="I159" t="str">
            <v>A</v>
          </cell>
          <cell r="J159" t="str">
            <v>PROVISIONES P/OBLIGACIONES DIV</v>
          </cell>
          <cell r="K159">
            <v>2347335.41</v>
          </cell>
          <cell r="L159">
            <v>2093605.53</v>
          </cell>
          <cell r="M159">
            <v>0</v>
          </cell>
          <cell r="N159">
            <v>253729.88</v>
          </cell>
          <cell r="O159" t="str">
            <v xml:space="preserve">2413-02-004    </v>
          </cell>
          <cell r="P159" t="str">
            <v>A</v>
          </cell>
          <cell r="Q159" t="str">
            <v xml:space="preserve">ABRIL DE 1998                 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 t="str">
            <v xml:space="preserve">2413-02-003    </v>
          </cell>
          <cell r="W159" t="str">
            <v>A</v>
          </cell>
          <cell r="X159" t="str">
            <v xml:space="preserve">MARZO DE 1998                 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 xml:space="preserve">3115-02        </v>
          </cell>
          <cell r="AD159" t="str">
            <v>A</v>
          </cell>
          <cell r="AE159" t="str">
            <v xml:space="preserve">ADAPTACIONES O MEJORAS        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 xml:space="preserve">2413-02-002    </v>
          </cell>
          <cell r="AK159" t="str">
            <v>A</v>
          </cell>
          <cell r="AL159" t="str">
            <v xml:space="preserve">FEBRERO DE 1998               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 t="str">
            <v xml:space="preserve">2413-02-003    </v>
          </cell>
          <cell r="AR159" t="str">
            <v>A</v>
          </cell>
          <cell r="AS159" t="str">
            <v xml:space="preserve">MARZO DE 1998                 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 t="str">
            <v xml:space="preserve">5124-99        </v>
          </cell>
          <cell r="AY159" t="str">
            <v>D</v>
          </cell>
          <cell r="AZ159" t="str">
            <v xml:space="preserve">INCREMENTO POR ACT.           </v>
          </cell>
          <cell r="BA159">
            <v>105.84</v>
          </cell>
          <cell r="BB159">
            <v>190.83</v>
          </cell>
          <cell r="BC159">
            <v>0</v>
          </cell>
          <cell r="BD159">
            <v>296.67</v>
          </cell>
          <cell r="BL159" t="str">
            <v xml:space="preserve">5215-99        </v>
          </cell>
          <cell r="BM159" t="str">
            <v>A</v>
          </cell>
          <cell r="BN159" t="str">
            <v xml:space="preserve">INCREMENTO POR ACTUALIZACION  </v>
          </cell>
          <cell r="BO159">
            <v>36.049999999999997</v>
          </cell>
          <cell r="BP159">
            <v>0</v>
          </cell>
          <cell r="BQ159">
            <v>19.3</v>
          </cell>
          <cell r="BR159">
            <v>55.35</v>
          </cell>
        </row>
        <row r="160">
          <cell r="A160" t="str">
            <v xml:space="preserve">2407-02        </v>
          </cell>
          <cell r="B160" t="str">
            <v>A</v>
          </cell>
          <cell r="C160" t="str">
            <v xml:space="preserve">POR PRESTAMOS                 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 t="str">
            <v xml:space="preserve">2413-02        </v>
          </cell>
          <cell r="I160" t="str">
            <v>A</v>
          </cell>
          <cell r="J160" t="str">
            <v xml:space="preserve">HONORARIOS Y RENTAS           </v>
          </cell>
          <cell r="K160">
            <v>2093605.53</v>
          </cell>
          <cell r="L160">
            <v>2093605.53</v>
          </cell>
          <cell r="M160">
            <v>0</v>
          </cell>
          <cell r="N160">
            <v>0</v>
          </cell>
          <cell r="O160" t="str">
            <v xml:space="preserve">2413-02-005    </v>
          </cell>
          <cell r="P160" t="str">
            <v>A</v>
          </cell>
          <cell r="Q160" t="str">
            <v xml:space="preserve">MAYO DE 1998                  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 t="str">
            <v xml:space="preserve">2413-02-004    </v>
          </cell>
          <cell r="W160" t="str">
            <v>A</v>
          </cell>
          <cell r="X160" t="str">
            <v xml:space="preserve">ABRIL DE 1998                 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J160" t="str">
            <v xml:space="preserve">2413-02-003    </v>
          </cell>
          <cell r="AK160" t="str">
            <v>A</v>
          </cell>
          <cell r="AL160" t="str">
            <v xml:space="preserve">MARZO DE 1998                 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 t="str">
            <v xml:space="preserve">2413-02-004    </v>
          </cell>
          <cell r="AR160" t="str">
            <v>A</v>
          </cell>
          <cell r="AS160" t="str">
            <v xml:space="preserve">ABRIL DE 1998                 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BE160" t="str">
            <v xml:space="preserve">5215           </v>
          </cell>
          <cell r="BF160" t="str">
            <v>A</v>
          </cell>
          <cell r="BG160" t="str">
            <v xml:space="preserve">RECUPERACIONES                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</row>
        <row r="161">
          <cell r="A161" t="str">
            <v xml:space="preserve">2407-02-001    </v>
          </cell>
          <cell r="B161" t="str">
            <v>A</v>
          </cell>
          <cell r="C161" t="str">
            <v xml:space="preserve">CREDITO UDI,S                 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 t="str">
            <v xml:space="preserve">2413-02-001    </v>
          </cell>
          <cell r="I161" t="str">
            <v>A</v>
          </cell>
          <cell r="J161" t="str">
            <v xml:space="preserve">ENERO DE 1998                 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 t="str">
            <v xml:space="preserve">2413-02-006    </v>
          </cell>
          <cell r="P161" t="str">
            <v>A</v>
          </cell>
          <cell r="Q161" t="str">
            <v xml:space="preserve">JUNIO DE 1998                 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 t="str">
            <v xml:space="preserve">2413-02-005    </v>
          </cell>
          <cell r="W161" t="str">
            <v>A</v>
          </cell>
          <cell r="X161" t="str">
            <v xml:space="preserve">MAYO DE 1998                  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 xml:space="preserve">3116           </v>
          </cell>
          <cell r="AD161" t="str">
            <v>A</v>
          </cell>
          <cell r="AE161" t="str">
            <v>DEPRECIACION ACUM. DE MOB Y EQ</v>
          </cell>
          <cell r="AF161">
            <v>12.63</v>
          </cell>
          <cell r="AG161">
            <v>0</v>
          </cell>
          <cell r="AH161">
            <v>0</v>
          </cell>
          <cell r="AI161">
            <v>12.63</v>
          </cell>
          <cell r="AJ161" t="str">
            <v xml:space="preserve">2413-02-004    </v>
          </cell>
          <cell r="AK161" t="str">
            <v>A</v>
          </cell>
          <cell r="AL161" t="str">
            <v xml:space="preserve">ABRIL DE 1998                 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 t="str">
            <v xml:space="preserve">2413-02-005    </v>
          </cell>
          <cell r="AR161" t="str">
            <v>A</v>
          </cell>
          <cell r="AS161" t="str">
            <v xml:space="preserve">MAYO DE 1998                  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 t="str">
            <v xml:space="preserve">5131           </v>
          </cell>
          <cell r="AY161" t="str">
            <v>D</v>
          </cell>
          <cell r="AZ161" t="str">
            <v>OTROS GASTOS DE ADMINISTRACION</v>
          </cell>
          <cell r="BA161">
            <v>105682.94</v>
          </cell>
          <cell r="BB161">
            <v>810.93</v>
          </cell>
          <cell r="BC161">
            <v>0</v>
          </cell>
          <cell r="BD161">
            <v>106493.87</v>
          </cell>
          <cell r="BE161" t="str">
            <v xml:space="preserve">5215-01        </v>
          </cell>
          <cell r="BF161" t="str">
            <v>A</v>
          </cell>
          <cell r="BG161" t="str">
            <v xml:space="preserve">SUELDOS                       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 t="str">
            <v xml:space="preserve">5216           </v>
          </cell>
          <cell r="BM161" t="str">
            <v>A</v>
          </cell>
          <cell r="BN161" t="str">
            <v xml:space="preserve">OTROS PRODUCTOS Y BENEFICIOS  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</row>
        <row r="162">
          <cell r="A162" t="str">
            <v xml:space="preserve">2407-02-002    </v>
          </cell>
          <cell r="B162" t="str">
            <v>A</v>
          </cell>
          <cell r="C162" t="str">
            <v xml:space="preserve">CREDITO QUIROGRAFARIO         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 t="str">
            <v xml:space="preserve">2413-02-002    </v>
          </cell>
          <cell r="I162" t="str">
            <v>A</v>
          </cell>
          <cell r="J162" t="str">
            <v xml:space="preserve">FEBRERO DE 1998               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 t="str">
            <v xml:space="preserve">2413-02-007    </v>
          </cell>
          <cell r="P162" t="str">
            <v>A</v>
          </cell>
          <cell r="Q162" t="str">
            <v xml:space="preserve">JULIO DE 1998                 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 t="str">
            <v xml:space="preserve">2413-02-006    </v>
          </cell>
          <cell r="W162" t="str">
            <v>A</v>
          </cell>
          <cell r="X162" t="str">
            <v xml:space="preserve">JUNIO DE 1998                 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J162" t="str">
            <v xml:space="preserve">2413-02-005    </v>
          </cell>
          <cell r="AK162" t="str">
            <v>A</v>
          </cell>
          <cell r="AL162" t="str">
            <v xml:space="preserve">MAYO DE 1998                  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 t="str">
            <v xml:space="preserve">2413-02-006    </v>
          </cell>
          <cell r="AR162" t="str">
            <v>A</v>
          </cell>
          <cell r="AS162" t="str">
            <v xml:space="preserve">JUNIO DE 1998                 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 t="str">
            <v xml:space="preserve">5131-01        </v>
          </cell>
          <cell r="AY162" t="str">
            <v>D</v>
          </cell>
          <cell r="AZ162" t="str">
            <v xml:space="preserve">VALOR HISTORICO               </v>
          </cell>
          <cell r="BA162">
            <v>105314.34</v>
          </cell>
          <cell r="BB162">
            <v>0</v>
          </cell>
          <cell r="BC162">
            <v>0</v>
          </cell>
          <cell r="BD162">
            <v>105314.34</v>
          </cell>
          <cell r="BE162" t="str">
            <v xml:space="preserve">5215-99        </v>
          </cell>
          <cell r="BF162" t="str">
            <v>A</v>
          </cell>
          <cell r="BG162" t="str">
            <v xml:space="preserve">INCREMENTO POR ACTUALIZACION  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 t="str">
            <v xml:space="preserve">5216-01        </v>
          </cell>
          <cell r="BM162" t="str">
            <v>A</v>
          </cell>
          <cell r="BN162" t="str">
            <v xml:space="preserve">VALOR HISTORICO               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</row>
        <row r="163">
          <cell r="H163" t="str">
            <v xml:space="preserve">2413-02-003    </v>
          </cell>
          <cell r="I163" t="str">
            <v>A</v>
          </cell>
          <cell r="J163" t="str">
            <v xml:space="preserve">MARZO DE 1998                 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 t="str">
            <v xml:space="preserve">2413-02-008    </v>
          </cell>
          <cell r="P163" t="str">
            <v>A</v>
          </cell>
          <cell r="Q163" t="str">
            <v xml:space="preserve">AGOSTO DE 1998                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 t="str">
            <v xml:space="preserve">2413-02-007    </v>
          </cell>
          <cell r="W163" t="str">
            <v>A</v>
          </cell>
          <cell r="X163" t="str">
            <v xml:space="preserve">JULIO DE 1998                 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 xml:space="preserve">3117           </v>
          </cell>
          <cell r="AD163" t="str">
            <v>A</v>
          </cell>
          <cell r="AE163" t="str">
            <v>REVAL. DE LA  DEP ACUM. M Y EQ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 t="str">
            <v xml:space="preserve">2413-02-006    </v>
          </cell>
          <cell r="AK163" t="str">
            <v>A</v>
          </cell>
          <cell r="AL163" t="str">
            <v xml:space="preserve">JUNIO DE 1998                 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 t="str">
            <v xml:space="preserve">2413-02-007    </v>
          </cell>
          <cell r="AR163" t="str">
            <v>A</v>
          </cell>
          <cell r="AS163" t="str">
            <v xml:space="preserve">JULIO DE 1998                 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 t="str">
            <v xml:space="preserve">5131-01-002    </v>
          </cell>
          <cell r="AY163" t="str">
            <v>D</v>
          </cell>
          <cell r="AZ163" t="str">
            <v xml:space="preserve">GASTOS LEGALES                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L163" t="str">
            <v xml:space="preserve">5216-90        </v>
          </cell>
          <cell r="BM163" t="str">
            <v>A</v>
          </cell>
          <cell r="BN163" t="str">
            <v xml:space="preserve">NO ESPECIFICADOS              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</row>
        <row r="164">
          <cell r="A164" t="str">
            <v xml:space="preserve">2408           </v>
          </cell>
          <cell r="B164" t="str">
            <v>A</v>
          </cell>
          <cell r="C164" t="str">
            <v xml:space="preserve">IMPUESTOS FEDERALES POR PAGAR </v>
          </cell>
          <cell r="D164">
            <v>6344116.0800000001</v>
          </cell>
          <cell r="E164">
            <v>515075.14</v>
          </cell>
          <cell r="F164">
            <v>1282517.1399999999</v>
          </cell>
          <cell r="G164">
            <v>7111558.0800000001</v>
          </cell>
          <cell r="H164" t="str">
            <v xml:space="preserve">2413-02-004    </v>
          </cell>
          <cell r="I164" t="str">
            <v>A</v>
          </cell>
          <cell r="J164" t="str">
            <v xml:space="preserve">ABRIL DE 1998                 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 t="str">
            <v xml:space="preserve">2413-02-009    </v>
          </cell>
          <cell r="P164" t="str">
            <v>A</v>
          </cell>
          <cell r="Q164" t="str">
            <v xml:space="preserve">SEPTIEMBRE DE 1998            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 t="str">
            <v xml:space="preserve">2413-02-008    </v>
          </cell>
          <cell r="W164" t="str">
            <v>A</v>
          </cell>
          <cell r="X164" t="str">
            <v xml:space="preserve">AGOSTO DE 1998                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J164" t="str">
            <v xml:space="preserve">2413-02-007    </v>
          </cell>
          <cell r="AK164" t="str">
            <v>A</v>
          </cell>
          <cell r="AL164" t="str">
            <v xml:space="preserve">JULIO DE 1998                 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 t="str">
            <v xml:space="preserve">2413-02-008    </v>
          </cell>
          <cell r="AR164" t="str">
            <v>A</v>
          </cell>
          <cell r="AS164" t="str">
            <v xml:space="preserve">AGOSTO DE 1998                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 t="str">
            <v xml:space="preserve">5131-01-008    </v>
          </cell>
          <cell r="AY164" t="str">
            <v>D</v>
          </cell>
          <cell r="AZ164" t="str">
            <v xml:space="preserve">NO ESPECIFICADOS              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 t="str">
            <v xml:space="preserve">5216           </v>
          </cell>
          <cell r="BF164" t="str">
            <v>A</v>
          </cell>
          <cell r="BG164" t="str">
            <v xml:space="preserve">OTROS PRODUCTOS Y BENEFICIOS  </v>
          </cell>
          <cell r="BH164">
            <v>236859.16</v>
          </cell>
          <cell r="BI164">
            <v>0</v>
          </cell>
          <cell r="BJ164">
            <v>1790.16</v>
          </cell>
          <cell r="BK164">
            <v>238649.32</v>
          </cell>
          <cell r="BL164" t="str">
            <v xml:space="preserve">5216-90-001    </v>
          </cell>
          <cell r="BM164" t="str">
            <v>A</v>
          </cell>
          <cell r="BN164" t="str">
            <v xml:space="preserve">ACUMULABLES PARA I.S.R.       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</row>
        <row r="165">
          <cell r="A165" t="str">
            <v xml:space="preserve">2408-01        </v>
          </cell>
          <cell r="B165" t="str">
            <v>A</v>
          </cell>
          <cell r="C165" t="str">
            <v xml:space="preserve">IMPUESTO ANUAL                </v>
          </cell>
          <cell r="D165">
            <v>5948437.5099999998</v>
          </cell>
          <cell r="E165">
            <v>0</v>
          </cell>
          <cell r="F165">
            <v>743554.74</v>
          </cell>
          <cell r="G165">
            <v>6691992.25</v>
          </cell>
          <cell r="H165" t="str">
            <v xml:space="preserve">2413-02-005    </v>
          </cell>
          <cell r="I165" t="str">
            <v>A</v>
          </cell>
          <cell r="J165" t="str">
            <v xml:space="preserve">MAYO DE 1998                  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 t="str">
            <v xml:space="preserve">2413-02-010    </v>
          </cell>
          <cell r="P165" t="str">
            <v>A</v>
          </cell>
          <cell r="Q165" t="str">
            <v xml:space="preserve">OCTUBRE DE 1998               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 t="str">
            <v xml:space="preserve">2413-02-009    </v>
          </cell>
          <cell r="W165" t="str">
            <v>A</v>
          </cell>
          <cell r="X165" t="str">
            <v xml:space="preserve">SEPTIEMBRE DE 1998            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 xml:space="preserve">4101           </v>
          </cell>
          <cell r="AD165" t="str">
            <v>A</v>
          </cell>
          <cell r="AE165" t="str">
            <v xml:space="preserve">CAPITAL SOCIAL                </v>
          </cell>
          <cell r="AF165">
            <v>10000</v>
          </cell>
          <cell r="AG165">
            <v>0</v>
          </cell>
          <cell r="AH165">
            <v>0</v>
          </cell>
          <cell r="AI165">
            <v>10000</v>
          </cell>
          <cell r="AJ165" t="str">
            <v xml:space="preserve">2413-02-008    </v>
          </cell>
          <cell r="AK165" t="str">
            <v>A</v>
          </cell>
          <cell r="AL165" t="str">
            <v xml:space="preserve">AGOSTO DE 1998                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 t="str">
            <v xml:space="preserve">2413-02-009    </v>
          </cell>
          <cell r="AR165" t="str">
            <v>A</v>
          </cell>
          <cell r="AS165" t="str">
            <v xml:space="preserve">SEPTIEMBRE DE 1998            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 t="str">
            <v xml:space="preserve">5131-01-009    </v>
          </cell>
          <cell r="AY165" t="str">
            <v>D</v>
          </cell>
          <cell r="AZ165" t="str">
            <v xml:space="preserve">RECARGOS                      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 t="str">
            <v xml:space="preserve">5216-01        </v>
          </cell>
          <cell r="BF165" t="str">
            <v>A</v>
          </cell>
          <cell r="BG165" t="str">
            <v xml:space="preserve">VALOR HISTORICO               </v>
          </cell>
          <cell r="BH165">
            <v>232488.38</v>
          </cell>
          <cell r="BI165">
            <v>0</v>
          </cell>
          <cell r="BJ165">
            <v>0</v>
          </cell>
          <cell r="BK165">
            <v>232488.38</v>
          </cell>
          <cell r="BL165" t="str">
            <v xml:space="preserve">5216-90-002    </v>
          </cell>
          <cell r="BM165" t="str">
            <v>A</v>
          </cell>
          <cell r="BN165" t="str">
            <v xml:space="preserve">NO ACUMULABLES PARA I.S.R.    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</row>
        <row r="166">
          <cell r="A166" t="str">
            <v xml:space="preserve">2408-01-001    </v>
          </cell>
          <cell r="B166" t="str">
            <v>A</v>
          </cell>
          <cell r="C166" t="str">
            <v xml:space="preserve">I.S.R.                        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 t="str">
            <v xml:space="preserve">2413-02-006    </v>
          </cell>
          <cell r="I166" t="str">
            <v>A</v>
          </cell>
          <cell r="J166" t="str">
            <v xml:space="preserve">JUNIO DE 1998                 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 t="str">
            <v xml:space="preserve">2413-02-011    </v>
          </cell>
          <cell r="P166" t="str">
            <v>A</v>
          </cell>
          <cell r="Q166" t="str">
            <v xml:space="preserve">NOVIEMBRE DE 1998             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 t="str">
            <v xml:space="preserve">2413-02-010    </v>
          </cell>
          <cell r="W166" t="str">
            <v>A</v>
          </cell>
          <cell r="X166" t="str">
            <v xml:space="preserve">OCTUBRE DE 1998               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 xml:space="preserve">4101-01        </v>
          </cell>
          <cell r="AD166" t="str">
            <v>A</v>
          </cell>
          <cell r="AE166" t="str">
            <v xml:space="preserve">FIJO                          </v>
          </cell>
          <cell r="AF166">
            <v>5000</v>
          </cell>
          <cell r="AG166">
            <v>0</v>
          </cell>
          <cell r="AH166">
            <v>0</v>
          </cell>
          <cell r="AI166">
            <v>5000</v>
          </cell>
          <cell r="AJ166" t="str">
            <v xml:space="preserve">2413-02-009    </v>
          </cell>
          <cell r="AK166" t="str">
            <v>A</v>
          </cell>
          <cell r="AL166" t="str">
            <v xml:space="preserve">SEPTIEMBRE DE 1998            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 t="str">
            <v xml:space="preserve">2413-02-010    </v>
          </cell>
          <cell r="AR166" t="str">
            <v>A</v>
          </cell>
          <cell r="AS166" t="str">
            <v xml:space="preserve">OCTUBRE DE 1998               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 t="str">
            <v xml:space="preserve">5131-01-010    </v>
          </cell>
          <cell r="AY166" t="str">
            <v>D</v>
          </cell>
          <cell r="AZ166" t="str">
            <v xml:space="preserve">NO DEDUCIBLES                 </v>
          </cell>
          <cell r="BA166">
            <v>105314.34</v>
          </cell>
          <cell r="BB166">
            <v>0</v>
          </cell>
          <cell r="BC166">
            <v>0</v>
          </cell>
          <cell r="BD166">
            <v>105314.34</v>
          </cell>
          <cell r="BE166" t="str">
            <v xml:space="preserve">5216-01-001    </v>
          </cell>
          <cell r="BF166" t="str">
            <v>A</v>
          </cell>
          <cell r="BG166" t="str">
            <v>INTERESES GENERADOS EN CTA.MA.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 t="str">
            <v xml:space="preserve">5216-99        </v>
          </cell>
          <cell r="BM166" t="str">
            <v>A</v>
          </cell>
          <cell r="BN166" t="str">
            <v xml:space="preserve">INCREMENTO POR ACTUALIZACION  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</row>
        <row r="167">
          <cell r="A167" t="str">
            <v xml:space="preserve">2408-01-002    </v>
          </cell>
          <cell r="B167" t="str">
            <v>A</v>
          </cell>
          <cell r="C167" t="str">
            <v xml:space="preserve">10% RETENIDO                  </v>
          </cell>
          <cell r="D167">
            <v>-0.40999999999985448</v>
          </cell>
          <cell r="E167">
            <v>0</v>
          </cell>
          <cell r="F167">
            <v>0</v>
          </cell>
          <cell r="G167">
            <v>-0.40999999999985448</v>
          </cell>
          <cell r="H167" t="str">
            <v xml:space="preserve">2413-02-007    </v>
          </cell>
          <cell r="I167" t="str">
            <v>A</v>
          </cell>
          <cell r="J167" t="str">
            <v xml:space="preserve">JULIO DE 1998                 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 t="str">
            <v xml:space="preserve">2413-02-012    </v>
          </cell>
          <cell r="P167" t="str">
            <v>A</v>
          </cell>
          <cell r="Q167" t="str">
            <v xml:space="preserve">DICIEMBRE DE 1998             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 t="str">
            <v xml:space="preserve">2413-02-011    </v>
          </cell>
          <cell r="W167" t="str">
            <v>A</v>
          </cell>
          <cell r="X167" t="str">
            <v xml:space="preserve">NOVIEMBRE DE 1998             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 xml:space="preserve">4101-01-001    </v>
          </cell>
          <cell r="AD167" t="str">
            <v>A</v>
          </cell>
          <cell r="AE167" t="str">
            <v xml:space="preserve">PARTICIPACION BANCARIA        </v>
          </cell>
          <cell r="AF167">
            <v>4996</v>
          </cell>
          <cell r="AG167">
            <v>0</v>
          </cell>
          <cell r="AH167">
            <v>0</v>
          </cell>
          <cell r="AI167">
            <v>4996</v>
          </cell>
          <cell r="AJ167" t="str">
            <v xml:space="preserve">2413-02-010    </v>
          </cell>
          <cell r="AK167" t="str">
            <v>A</v>
          </cell>
          <cell r="AL167" t="str">
            <v xml:space="preserve">OCTUBRE DE 1998               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 t="str">
            <v xml:space="preserve">2413-02-011    </v>
          </cell>
          <cell r="AR167" t="str">
            <v>A</v>
          </cell>
          <cell r="AS167" t="str">
            <v xml:space="preserve">NOVIEMBRE DE 1998             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 t="str">
            <v xml:space="preserve">5131-01-011    </v>
          </cell>
          <cell r="AY167" t="str">
            <v>D</v>
          </cell>
          <cell r="AZ167" t="str">
            <v xml:space="preserve">DIVERSOS                      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 t="str">
            <v xml:space="preserve">5216-01-002    </v>
          </cell>
          <cell r="BF167" t="str">
            <v>A</v>
          </cell>
          <cell r="BG167" t="str">
            <v xml:space="preserve">NO ACUMULABLES                </v>
          </cell>
          <cell r="BH167">
            <v>232488.38</v>
          </cell>
          <cell r="BI167">
            <v>0</v>
          </cell>
          <cell r="BJ167">
            <v>0</v>
          </cell>
          <cell r="BK167">
            <v>232488.38</v>
          </cell>
        </row>
        <row r="168">
          <cell r="A168" t="str">
            <v xml:space="preserve">2408-01-003    </v>
          </cell>
          <cell r="B168" t="str">
            <v>A</v>
          </cell>
          <cell r="C168" t="str">
            <v xml:space="preserve">IMPAC                         </v>
          </cell>
          <cell r="D168">
            <v>5948437.9199999999</v>
          </cell>
          <cell r="E168">
            <v>0</v>
          </cell>
          <cell r="F168">
            <v>743554.74</v>
          </cell>
          <cell r="G168">
            <v>6691992.6600000001</v>
          </cell>
          <cell r="H168" t="str">
            <v xml:space="preserve">2413-02-008    </v>
          </cell>
          <cell r="I168" t="str">
            <v>A</v>
          </cell>
          <cell r="J168" t="str">
            <v xml:space="preserve">AGOSTO DE 1998                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 t="str">
            <v xml:space="preserve">2413-02-013    </v>
          </cell>
          <cell r="P168" t="str">
            <v>A</v>
          </cell>
          <cell r="Q168" t="str">
            <v xml:space="preserve">ENERO DE 1999                 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 t="str">
            <v xml:space="preserve">2413-02-012    </v>
          </cell>
          <cell r="W168" t="str">
            <v>A</v>
          </cell>
          <cell r="X168" t="str">
            <v xml:space="preserve">DICIEMBRE DE 1998             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 xml:space="preserve">4101-01-002    </v>
          </cell>
          <cell r="AD168" t="str">
            <v>A</v>
          </cell>
          <cell r="AE168" t="str">
            <v xml:space="preserve">OTROS ACCIONISTAS             </v>
          </cell>
          <cell r="AF168">
            <v>4</v>
          </cell>
          <cell r="AG168">
            <v>0</v>
          </cell>
          <cell r="AH168">
            <v>0</v>
          </cell>
          <cell r="AI168">
            <v>4</v>
          </cell>
          <cell r="AJ168" t="str">
            <v xml:space="preserve">2413-02-011    </v>
          </cell>
          <cell r="AK168" t="str">
            <v>A</v>
          </cell>
          <cell r="AL168" t="str">
            <v xml:space="preserve">NOVIEMBRE DE 1998             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 t="str">
            <v xml:space="preserve">2413-02-012    </v>
          </cell>
          <cell r="AR168" t="str">
            <v>A</v>
          </cell>
          <cell r="AS168" t="str">
            <v xml:space="preserve">DICIEMBRE DE 1998             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 t="str">
            <v xml:space="preserve">5131-99        </v>
          </cell>
          <cell r="AY168" t="str">
            <v>D</v>
          </cell>
          <cell r="AZ168" t="str">
            <v xml:space="preserve">INCREMENTO POR ACTUALIZACION  </v>
          </cell>
          <cell r="BA168">
            <v>368.6</v>
          </cell>
          <cell r="BB168">
            <v>810.93</v>
          </cell>
          <cell r="BC168">
            <v>0</v>
          </cell>
          <cell r="BD168">
            <v>1179.53</v>
          </cell>
          <cell r="BE168" t="str">
            <v xml:space="preserve">5216-99        </v>
          </cell>
          <cell r="BF168" t="str">
            <v>A</v>
          </cell>
          <cell r="BG168" t="str">
            <v xml:space="preserve">INCREMENTO POR ACTUALIZACION  </v>
          </cell>
          <cell r="BH168">
            <v>4370.78</v>
          </cell>
          <cell r="BI168">
            <v>0</v>
          </cell>
          <cell r="BJ168">
            <v>1790.16</v>
          </cell>
          <cell r="BK168">
            <v>6160.94</v>
          </cell>
          <cell r="BL168" t="str">
            <v xml:space="preserve">5223           </v>
          </cell>
          <cell r="BM168" t="str">
            <v>A</v>
          </cell>
          <cell r="BN168" t="str">
            <v>INGRESOS POR SERVICIOS Y OTROS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</row>
        <row r="169">
          <cell r="A169" t="str">
            <v xml:space="preserve">2408-02        </v>
          </cell>
          <cell r="B169" t="str">
            <v>A</v>
          </cell>
          <cell r="C169" t="str">
            <v xml:space="preserve">IMPAC                         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 t="str">
            <v xml:space="preserve">2413-02-009    </v>
          </cell>
          <cell r="I169" t="str">
            <v>A</v>
          </cell>
          <cell r="J169" t="str">
            <v xml:space="preserve">SEPTIEMBRE DE 1998            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 t="str">
            <v xml:space="preserve">2413-02-014    </v>
          </cell>
          <cell r="P169" t="str">
            <v>A</v>
          </cell>
          <cell r="Q169" t="str">
            <v xml:space="preserve">MANCERA, S.C.                 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 t="str">
            <v xml:space="preserve">2413-02-013    </v>
          </cell>
          <cell r="W169" t="str">
            <v>A</v>
          </cell>
          <cell r="X169" t="str">
            <v xml:space="preserve">ENERO DE 1999                 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 xml:space="preserve">4101-02        </v>
          </cell>
          <cell r="AD169" t="str">
            <v>A</v>
          </cell>
          <cell r="AE169" t="str">
            <v xml:space="preserve">VARIABLE                      </v>
          </cell>
          <cell r="AF169">
            <v>5000</v>
          </cell>
          <cell r="AG169">
            <v>0</v>
          </cell>
          <cell r="AH169">
            <v>0</v>
          </cell>
          <cell r="AI169">
            <v>5000</v>
          </cell>
          <cell r="AJ169" t="str">
            <v xml:space="preserve">2413-02-012    </v>
          </cell>
          <cell r="AK169" t="str">
            <v>A</v>
          </cell>
          <cell r="AL169" t="str">
            <v xml:space="preserve">DICIEMBRE DE 1998             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 t="str">
            <v xml:space="preserve">2413-02-013    </v>
          </cell>
          <cell r="AR169" t="str">
            <v>A</v>
          </cell>
          <cell r="AS169" t="str">
            <v xml:space="preserve">ENERO DE 1999                 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BL169" t="str">
            <v xml:space="preserve">5223-01        </v>
          </cell>
          <cell r="BM169" t="str">
            <v>A</v>
          </cell>
          <cell r="BN169" t="str">
            <v xml:space="preserve">VALOR HISTORICO               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</row>
        <row r="170">
          <cell r="A170" t="str">
            <v xml:space="preserve">2408-04        </v>
          </cell>
          <cell r="B170" t="str">
            <v>A</v>
          </cell>
          <cell r="C170" t="str">
            <v xml:space="preserve">IMPUESTO AL VALOR AGREGADO    </v>
          </cell>
          <cell r="D170">
            <v>395678.57</v>
          </cell>
          <cell r="E170">
            <v>515075.14</v>
          </cell>
          <cell r="F170">
            <v>538962.4</v>
          </cell>
          <cell r="G170">
            <v>419565.83</v>
          </cell>
          <cell r="H170" t="str">
            <v xml:space="preserve">2413-02-010    </v>
          </cell>
          <cell r="I170" t="str">
            <v>A</v>
          </cell>
          <cell r="J170" t="str">
            <v xml:space="preserve">OCTUBRE DE 1998               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 t="str">
            <v xml:space="preserve">2413-04        </v>
          </cell>
          <cell r="P170" t="str">
            <v>A</v>
          </cell>
          <cell r="Q170" t="str">
            <v>PARA OTROS IMPUESTOS Y DERECHO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 t="str">
            <v xml:space="preserve">2413-02-014    </v>
          </cell>
          <cell r="W170" t="str">
            <v>A</v>
          </cell>
          <cell r="X170" t="str">
            <v xml:space="preserve">MANCERA, S.C.                 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 xml:space="preserve">4101-02-001    </v>
          </cell>
          <cell r="AD170" t="str">
            <v>A</v>
          </cell>
          <cell r="AE170" t="str">
            <v xml:space="preserve">PARTICIPACION BANCARIA        </v>
          </cell>
          <cell r="AF170">
            <v>5000</v>
          </cell>
          <cell r="AG170">
            <v>0</v>
          </cell>
          <cell r="AH170">
            <v>0</v>
          </cell>
          <cell r="AI170">
            <v>5000</v>
          </cell>
          <cell r="AJ170" t="str">
            <v xml:space="preserve">2413-02-013    </v>
          </cell>
          <cell r="AK170" t="str">
            <v>A</v>
          </cell>
          <cell r="AL170" t="str">
            <v xml:space="preserve">ENERO DE 1999                 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 t="str">
            <v xml:space="preserve">2413-02-014    </v>
          </cell>
          <cell r="AR170" t="str">
            <v>A</v>
          </cell>
          <cell r="AS170" t="str">
            <v xml:space="preserve">MANCERA, S.C.                 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 t="str">
            <v xml:space="preserve">5132           </v>
          </cell>
          <cell r="AY170" t="str">
            <v>D</v>
          </cell>
          <cell r="AZ170" t="str">
            <v xml:space="preserve">COMISIONES                    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 t="str">
            <v xml:space="preserve">5223           </v>
          </cell>
          <cell r="BF170" t="str">
            <v>A</v>
          </cell>
          <cell r="BG170" t="str">
            <v>INGRESOS POR SERVICIOS Y OTROS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 t="str">
            <v xml:space="preserve">5223-01-001    </v>
          </cell>
          <cell r="BM170" t="str">
            <v>A</v>
          </cell>
          <cell r="BN170" t="str">
            <v xml:space="preserve">SERVICIOS ADMIVOS. DE PERSONA 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</row>
        <row r="171">
          <cell r="A171" t="str">
            <v xml:space="preserve">2408-04-001    </v>
          </cell>
          <cell r="B171" t="str">
            <v>A</v>
          </cell>
          <cell r="C171" t="str">
            <v xml:space="preserve">ARRENDAMIENTO                 </v>
          </cell>
          <cell r="D171">
            <v>395678.57</v>
          </cell>
          <cell r="E171">
            <v>515075.14</v>
          </cell>
          <cell r="F171">
            <v>538962.4</v>
          </cell>
          <cell r="G171">
            <v>419565.83</v>
          </cell>
          <cell r="H171" t="str">
            <v xml:space="preserve">2413-02-011    </v>
          </cell>
          <cell r="I171" t="str">
            <v>A</v>
          </cell>
          <cell r="J171" t="str">
            <v xml:space="preserve">NOVIEMBRE DE 1998             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 t="str">
            <v xml:space="preserve">2413-90        </v>
          </cell>
          <cell r="P171" t="str">
            <v>A</v>
          </cell>
          <cell r="Q171" t="str">
            <v xml:space="preserve">OTRAS                         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 t="str">
            <v xml:space="preserve">2413-04        </v>
          </cell>
          <cell r="W171" t="str">
            <v>A</v>
          </cell>
          <cell r="X171" t="str">
            <v>PARA OTROS IMPUESTOS Y DERECHO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J171" t="str">
            <v xml:space="preserve">2413-02-014    </v>
          </cell>
          <cell r="AK171" t="str">
            <v>A</v>
          </cell>
          <cell r="AL171" t="str">
            <v xml:space="preserve">MANCERA, S.C.                 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 t="str">
            <v xml:space="preserve">2413-04        </v>
          </cell>
          <cell r="AR171" t="str">
            <v>A</v>
          </cell>
          <cell r="AS171" t="str">
            <v>PARA OTROS IMPUESTOS Y DERECHO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 t="str">
            <v xml:space="preserve">5132-01        </v>
          </cell>
          <cell r="AY171" t="str">
            <v>D</v>
          </cell>
          <cell r="AZ171" t="str">
            <v xml:space="preserve">COMISIONES BANCARIAS          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 t="str">
            <v xml:space="preserve">5223-01        </v>
          </cell>
          <cell r="BF171" t="str">
            <v>A</v>
          </cell>
          <cell r="BG171" t="str">
            <v xml:space="preserve">SERVICIO ADMIVO.              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 t="str">
            <v xml:space="preserve">5223-01-002    </v>
          </cell>
          <cell r="BM171" t="str">
            <v>A</v>
          </cell>
          <cell r="BN171" t="str">
            <v xml:space="preserve">PRESTAMOS A EMPLEADOS         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</row>
        <row r="172">
          <cell r="A172" t="str">
            <v xml:space="preserve">2408-04-002    </v>
          </cell>
          <cell r="B172" t="str">
            <v>A</v>
          </cell>
          <cell r="C172" t="str">
            <v xml:space="preserve">RETENIDO                      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 t="str">
            <v xml:space="preserve">2413-02-012    </v>
          </cell>
          <cell r="I172" t="str">
            <v>A</v>
          </cell>
          <cell r="J172" t="str">
            <v xml:space="preserve">DICIEMBRE DE 1998             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V172" t="str">
            <v xml:space="preserve">2413-90        </v>
          </cell>
          <cell r="W172" t="str">
            <v>A</v>
          </cell>
          <cell r="X172" t="str">
            <v xml:space="preserve">OTRAS                         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 xml:space="preserve">4102           </v>
          </cell>
          <cell r="AD172" t="str">
            <v>A</v>
          </cell>
          <cell r="AE172" t="str">
            <v xml:space="preserve">CAPITAL SOCIAL NO EXHIBIDO    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 xml:space="preserve">2413-04        </v>
          </cell>
          <cell r="AK172" t="str">
            <v>A</v>
          </cell>
          <cell r="AL172" t="str">
            <v>PARA OTROS IMPUESTOS Y DERECHO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 t="str">
            <v xml:space="preserve">2413-90        </v>
          </cell>
          <cell r="AR172" t="str">
            <v>A</v>
          </cell>
          <cell r="AS172" t="str">
            <v xml:space="preserve">OTRAS                         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 t="str">
            <v xml:space="preserve">5132-99        </v>
          </cell>
          <cell r="AY172" t="str">
            <v>D</v>
          </cell>
          <cell r="AZ172" t="str">
            <v xml:space="preserve">INCREMENTO POR ACTUAL.        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 t="str">
            <v xml:space="preserve">5223-01-001    </v>
          </cell>
          <cell r="BF172" t="str">
            <v>A</v>
          </cell>
          <cell r="BG172" t="str">
            <v xml:space="preserve">ADMIVOS. DE PERSONAL          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 t="str">
            <v xml:space="preserve">5223-99        </v>
          </cell>
          <cell r="BM172" t="str">
            <v>A</v>
          </cell>
          <cell r="BN172" t="str">
            <v xml:space="preserve">INCREMENTO POR ACTUALIZACION  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</row>
        <row r="173">
          <cell r="A173" t="str">
            <v>2408-04-002-001</v>
          </cell>
          <cell r="B173" t="str">
            <v>A</v>
          </cell>
          <cell r="C173" t="str">
            <v xml:space="preserve">10%                           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 t="str">
            <v xml:space="preserve">2413-02-013    </v>
          </cell>
          <cell r="I173" t="str">
            <v>A</v>
          </cell>
          <cell r="J173" t="str">
            <v xml:space="preserve">ENERO DE 1999                 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 t="str">
            <v xml:space="preserve">2414           </v>
          </cell>
          <cell r="P173" t="str">
            <v>A</v>
          </cell>
          <cell r="Q173" t="str">
            <v xml:space="preserve">DEPOSITOS EN GARANTIA         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AC173" t="str">
            <v xml:space="preserve">4102-01        </v>
          </cell>
          <cell r="AD173" t="str">
            <v>A</v>
          </cell>
          <cell r="AE173" t="str">
            <v xml:space="preserve">FIJO                          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 t="str">
            <v xml:space="preserve">2413-90        </v>
          </cell>
          <cell r="AK173" t="str">
            <v>A</v>
          </cell>
          <cell r="AL173" t="str">
            <v xml:space="preserve">OTRAS                         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BE173" t="str">
            <v xml:space="preserve">5223-02        </v>
          </cell>
          <cell r="BF173" t="str">
            <v>A</v>
          </cell>
          <cell r="BG173" t="str">
            <v xml:space="preserve">RED DE TELECOMUNICACIONES     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</row>
        <row r="174">
          <cell r="A174" t="str">
            <v>2408-04-002-002</v>
          </cell>
          <cell r="B174" t="str">
            <v>A</v>
          </cell>
          <cell r="C174" t="str">
            <v xml:space="preserve">15%                           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 t="str">
            <v xml:space="preserve">2413-02-014    </v>
          </cell>
          <cell r="I174" t="str">
            <v>A</v>
          </cell>
          <cell r="J174" t="str">
            <v xml:space="preserve">FEBRERO DE 1999               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 t="str">
            <v xml:space="preserve">2414-01        </v>
          </cell>
          <cell r="P174" t="str">
            <v>A</v>
          </cell>
          <cell r="Q174" t="str">
            <v xml:space="preserve">POR RENTAS                    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 t="str">
            <v xml:space="preserve">2414           </v>
          </cell>
          <cell r="W174" t="str">
            <v>A</v>
          </cell>
          <cell r="X174" t="str">
            <v xml:space="preserve">DEPOSITOS EN GARANTIA         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 xml:space="preserve">4102-02        </v>
          </cell>
          <cell r="AD174" t="str">
            <v>A</v>
          </cell>
          <cell r="AE174" t="str">
            <v xml:space="preserve">VARIABLE                      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Q174" t="str">
            <v xml:space="preserve">2414           </v>
          </cell>
          <cell r="AR174" t="str">
            <v>A</v>
          </cell>
          <cell r="AS174" t="str">
            <v xml:space="preserve">DEPOSITOS EN GARANTIA         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 t="str">
            <v xml:space="preserve">5136           </v>
          </cell>
          <cell r="AY174" t="str">
            <v>D</v>
          </cell>
          <cell r="AZ174" t="str">
            <v xml:space="preserve">QUEBRANTOS                    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 t="str">
            <v xml:space="preserve">5223-02-001    </v>
          </cell>
          <cell r="BF174" t="str">
            <v>A</v>
          </cell>
          <cell r="BG174" t="str">
            <v xml:space="preserve">INMOBILIARIA BANCRECEN        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 t="str">
            <v xml:space="preserve">5225           </v>
          </cell>
          <cell r="BM174" t="str">
            <v>A</v>
          </cell>
          <cell r="BN174" t="str">
            <v xml:space="preserve">INTERESES Y RENDIMIENTOS      </v>
          </cell>
          <cell r="BO174">
            <v>16692.79</v>
          </cell>
          <cell r="BP174">
            <v>0</v>
          </cell>
          <cell r="BQ174">
            <v>1211.43</v>
          </cell>
          <cell r="BR174">
            <v>17904.22</v>
          </cell>
        </row>
        <row r="175">
          <cell r="H175" t="str">
            <v xml:space="preserve">2413-02-015    </v>
          </cell>
          <cell r="I175" t="str">
            <v>A</v>
          </cell>
          <cell r="J175" t="str">
            <v xml:space="preserve">MARZO DE 1999                 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 t="str">
            <v xml:space="preserve">2414-02        </v>
          </cell>
          <cell r="P175" t="str">
            <v>A</v>
          </cell>
          <cell r="Q175" t="str">
            <v xml:space="preserve">DE CONTRATISTAS               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 t="str">
            <v xml:space="preserve">2414-01        </v>
          </cell>
          <cell r="W175" t="str">
            <v>A</v>
          </cell>
          <cell r="X175" t="str">
            <v xml:space="preserve">POR RENTAS                    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J175" t="str">
            <v xml:space="preserve">2414           </v>
          </cell>
          <cell r="AK175" t="str">
            <v>A</v>
          </cell>
          <cell r="AL175" t="str">
            <v xml:space="preserve">DEPOSITOS EN GARANTIA         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 t="str">
            <v xml:space="preserve">2414-01        </v>
          </cell>
          <cell r="AR175" t="str">
            <v>A</v>
          </cell>
          <cell r="AS175" t="str">
            <v xml:space="preserve">POR RENTAS                    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 t="str">
            <v xml:space="preserve">5136-01        </v>
          </cell>
          <cell r="AY175" t="str">
            <v>D</v>
          </cell>
          <cell r="AZ175" t="str">
            <v xml:space="preserve">VALOR HISTORICO               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 t="str">
            <v xml:space="preserve">5223-03        </v>
          </cell>
          <cell r="BF175" t="str">
            <v>A</v>
          </cell>
          <cell r="BG175" t="str">
            <v xml:space="preserve">CAJEROS AUTOMATICOS           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 t="str">
            <v xml:space="preserve">5225-01        </v>
          </cell>
          <cell r="BM175" t="str">
            <v>A</v>
          </cell>
          <cell r="BN175" t="str">
            <v xml:space="preserve">SOBRE INV. EN VALORES         </v>
          </cell>
          <cell r="BO175">
            <v>16011.79</v>
          </cell>
          <cell r="BP175">
            <v>0</v>
          </cell>
          <cell r="BQ175">
            <v>1049.99</v>
          </cell>
          <cell r="BR175">
            <v>17061.78</v>
          </cell>
        </row>
        <row r="176">
          <cell r="A176" t="str">
            <v xml:space="preserve">2409           </v>
          </cell>
          <cell r="B176" t="str">
            <v>A</v>
          </cell>
          <cell r="C176" t="str">
            <v>OTROS IMPTOS Y DERECH. X PAGAR</v>
          </cell>
          <cell r="D176">
            <v>0</v>
          </cell>
          <cell r="E176">
            <v>0</v>
          </cell>
          <cell r="F176">
            <v>690480</v>
          </cell>
          <cell r="G176">
            <v>690480</v>
          </cell>
          <cell r="H176" t="str">
            <v xml:space="preserve">2413-02-016    </v>
          </cell>
          <cell r="I176" t="str">
            <v>A</v>
          </cell>
          <cell r="J176" t="str">
            <v xml:space="preserve">ABRIL DE 1999                 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 t="str">
            <v xml:space="preserve">2414-90        </v>
          </cell>
          <cell r="P176" t="str">
            <v>A</v>
          </cell>
          <cell r="Q176" t="str">
            <v xml:space="preserve">OTROS                         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 t="str">
            <v xml:space="preserve">2414-02        </v>
          </cell>
          <cell r="W176" t="str">
            <v>A</v>
          </cell>
          <cell r="X176" t="str">
            <v xml:space="preserve">DE CONTRATISTAS               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 xml:space="preserve">4103           </v>
          </cell>
          <cell r="AD176" t="str">
            <v>A</v>
          </cell>
          <cell r="AE176" t="str">
            <v xml:space="preserve">INCREMENTO POR ACTUAL. C.S.P. </v>
          </cell>
          <cell r="AF176">
            <v>31387.29</v>
          </cell>
          <cell r="AG176">
            <v>0</v>
          </cell>
          <cell r="AH176">
            <v>310.39999999999998</v>
          </cell>
          <cell r="AI176">
            <v>31697.69</v>
          </cell>
          <cell r="AJ176" t="str">
            <v xml:space="preserve">2414-01        </v>
          </cell>
          <cell r="AK176" t="str">
            <v>A</v>
          </cell>
          <cell r="AL176" t="str">
            <v xml:space="preserve">POR RENTAS                    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 t="str">
            <v xml:space="preserve">2414-02        </v>
          </cell>
          <cell r="AR176" t="str">
            <v>A</v>
          </cell>
          <cell r="AS176" t="str">
            <v xml:space="preserve">DE CONTRATISTAS               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 t="str">
            <v xml:space="preserve">5136-99        </v>
          </cell>
          <cell r="AY176" t="str">
            <v>D</v>
          </cell>
          <cell r="AZ176" t="str">
            <v xml:space="preserve">INCREMENT. POR ACTUALIZACION  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 t="str">
            <v xml:space="preserve">5223-03-001    </v>
          </cell>
          <cell r="BF176" t="str">
            <v>A</v>
          </cell>
          <cell r="BG176" t="str">
            <v xml:space="preserve">INMOBILIARIA BANCRECEN        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 t="str">
            <v xml:space="preserve">5225-02        </v>
          </cell>
          <cell r="BM176" t="str">
            <v>A</v>
          </cell>
          <cell r="BN176" t="str">
            <v xml:space="preserve">SOBRE CUENTA MAESTRA          </v>
          </cell>
          <cell r="BO176">
            <v>365.16</v>
          </cell>
          <cell r="BP176">
            <v>0</v>
          </cell>
          <cell r="BQ176">
            <v>34.71</v>
          </cell>
          <cell r="BR176">
            <v>399.87</v>
          </cell>
        </row>
        <row r="177">
          <cell r="A177" t="str">
            <v xml:space="preserve">2409-01        </v>
          </cell>
          <cell r="B177" t="str">
            <v>A</v>
          </cell>
          <cell r="C177" t="str">
            <v xml:space="preserve">PREDIAL                       </v>
          </cell>
          <cell r="D177">
            <v>0</v>
          </cell>
          <cell r="E177">
            <v>0</v>
          </cell>
          <cell r="F177">
            <v>690480</v>
          </cell>
          <cell r="G177">
            <v>690480</v>
          </cell>
          <cell r="H177" t="str">
            <v xml:space="preserve">2413-02-017    </v>
          </cell>
          <cell r="I177" t="str">
            <v>A</v>
          </cell>
          <cell r="J177" t="str">
            <v xml:space="preserve">ABRIL DEL 2000                </v>
          </cell>
          <cell r="K177">
            <v>2093605.53</v>
          </cell>
          <cell r="L177">
            <v>2093605.53</v>
          </cell>
          <cell r="M177">
            <v>0</v>
          </cell>
          <cell r="N177">
            <v>0</v>
          </cell>
          <cell r="V177" t="str">
            <v xml:space="preserve">2414-90        </v>
          </cell>
          <cell r="W177" t="str">
            <v>A</v>
          </cell>
          <cell r="X177" t="str">
            <v xml:space="preserve">OTROS                         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J177" t="str">
            <v xml:space="preserve">2414-02        </v>
          </cell>
          <cell r="AK177" t="str">
            <v>A</v>
          </cell>
          <cell r="AL177" t="str">
            <v xml:space="preserve">DE CONTRATISTAS               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 t="str">
            <v xml:space="preserve">2414-90        </v>
          </cell>
          <cell r="AR177" t="str">
            <v>A</v>
          </cell>
          <cell r="AS177" t="str">
            <v xml:space="preserve">OTROS                         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BE177" t="str">
            <v xml:space="preserve">5223-03-002    </v>
          </cell>
          <cell r="BF177" t="str">
            <v>A</v>
          </cell>
          <cell r="BG177" t="str">
            <v xml:space="preserve">CORPORACION BANCRECEN         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 t="str">
            <v xml:space="preserve">5225-99        </v>
          </cell>
          <cell r="BM177" t="str">
            <v>A</v>
          </cell>
          <cell r="BN177" t="str">
            <v xml:space="preserve">INCREMENTO POR ACTUALIZACION  </v>
          </cell>
          <cell r="BO177">
            <v>315.83999999999997</v>
          </cell>
          <cell r="BP177">
            <v>0</v>
          </cell>
          <cell r="BQ177">
            <v>126.73</v>
          </cell>
          <cell r="BR177">
            <v>442.57</v>
          </cell>
        </row>
        <row r="178">
          <cell r="H178" t="str">
            <v xml:space="preserve">2413-02-018    </v>
          </cell>
          <cell r="I178" t="str">
            <v>A</v>
          </cell>
          <cell r="J178" t="str">
            <v xml:space="preserve">MANCERA, S.C.                 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 t="str">
            <v xml:space="preserve">2501           </v>
          </cell>
          <cell r="P178" t="str">
            <v>A</v>
          </cell>
          <cell r="Q178" t="str">
            <v xml:space="preserve">IMPUESTOS DIFERIDOS           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AC178" t="str">
            <v xml:space="preserve">4104           </v>
          </cell>
          <cell r="AD178" t="str">
            <v>A</v>
          </cell>
          <cell r="AE178" t="str">
            <v xml:space="preserve">PRIMAS EN VENTAS DE ACCIONES  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 t="str">
            <v xml:space="preserve">2414-90        </v>
          </cell>
          <cell r="AK178" t="str">
            <v>A</v>
          </cell>
          <cell r="AL178" t="str">
            <v xml:space="preserve">OTROS                         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X178" t="str">
            <v xml:space="preserve">5139           </v>
          </cell>
          <cell r="AY178" t="str">
            <v>D</v>
          </cell>
          <cell r="AZ178" t="str">
            <v xml:space="preserve">I.S.R.,IMPAC.,PTU. CAUSADOS   </v>
          </cell>
          <cell r="BA178">
            <v>92436.97</v>
          </cell>
          <cell r="BB178">
            <v>12072.86</v>
          </cell>
          <cell r="BC178">
            <v>0</v>
          </cell>
          <cell r="BD178">
            <v>104509.83</v>
          </cell>
          <cell r="BE178" t="str">
            <v xml:space="preserve">5223-04        </v>
          </cell>
          <cell r="BF178" t="str">
            <v>A</v>
          </cell>
          <cell r="BG178" t="str">
            <v xml:space="preserve">SERVICIO AFORE                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</row>
        <row r="179">
          <cell r="A179" t="str">
            <v xml:space="preserve">2413           </v>
          </cell>
          <cell r="B179" t="str">
            <v>A</v>
          </cell>
          <cell r="C179" t="str">
            <v>PROVISIONES P/OBLIGACIONES DIV</v>
          </cell>
          <cell r="D179">
            <v>2778000</v>
          </cell>
          <cell r="E179">
            <v>0</v>
          </cell>
          <cell r="F179">
            <v>49500</v>
          </cell>
          <cell r="G179">
            <v>2827500</v>
          </cell>
          <cell r="H179" t="str">
            <v xml:space="preserve">2413-03        </v>
          </cell>
          <cell r="I179" t="str">
            <v>A</v>
          </cell>
          <cell r="J179" t="str">
            <v xml:space="preserve">RENTAS CONSIGNADAS            </v>
          </cell>
          <cell r="K179">
            <v>253729.88</v>
          </cell>
          <cell r="L179">
            <v>0</v>
          </cell>
          <cell r="M179">
            <v>0</v>
          </cell>
          <cell r="N179">
            <v>253729.88</v>
          </cell>
          <cell r="O179" t="str">
            <v xml:space="preserve">2501-01        </v>
          </cell>
          <cell r="P179" t="str">
            <v>A</v>
          </cell>
          <cell r="Q179" t="str">
            <v xml:space="preserve">IMPUESTO SOBRE LA RENTA       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 t="str">
            <v xml:space="preserve">2501           </v>
          </cell>
          <cell r="W179" t="str">
            <v>A</v>
          </cell>
          <cell r="X179" t="str">
            <v xml:space="preserve">IMPUESTOS DIFERIDOS           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Q179" t="str">
            <v xml:space="preserve">2501           </v>
          </cell>
          <cell r="AR179" t="str">
            <v>A</v>
          </cell>
          <cell r="AS179" t="str">
            <v xml:space="preserve">IMPUESTOS DIFERIDOS           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 t="str">
            <v xml:space="preserve">5139-01        </v>
          </cell>
          <cell r="AY179" t="str">
            <v>D</v>
          </cell>
          <cell r="AZ179" t="str">
            <v xml:space="preserve">I.S.R.                        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 t="str">
            <v xml:space="preserve">5223-04-001    </v>
          </cell>
          <cell r="BF179" t="str">
            <v>A</v>
          </cell>
          <cell r="BG179" t="str">
            <v xml:space="preserve">POR COMISIONES                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 t="str">
            <v xml:space="preserve">5226           </v>
          </cell>
          <cell r="BM179" t="str">
            <v>A</v>
          </cell>
          <cell r="BN179" t="str">
            <v>RESULTADO POR POSICION MONETAR</v>
          </cell>
          <cell r="BO179">
            <v>-30146.47</v>
          </cell>
          <cell r="BP179">
            <v>3700.12</v>
          </cell>
          <cell r="BQ179">
            <v>0</v>
          </cell>
          <cell r="BR179">
            <v>-33846.589999999997</v>
          </cell>
        </row>
        <row r="180">
          <cell r="A180" t="str">
            <v xml:space="preserve">2413-02        </v>
          </cell>
          <cell r="B180" t="str">
            <v>A</v>
          </cell>
          <cell r="C180" t="str">
            <v xml:space="preserve">HONORARIOS Y RENTAS           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 xml:space="preserve">2413-04        </v>
          </cell>
          <cell r="I180" t="str">
            <v>A</v>
          </cell>
          <cell r="J180" t="str">
            <v>PARA OTROS IMPUESTOS Y DERECHO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 t="str">
            <v xml:space="preserve">2501-90        </v>
          </cell>
          <cell r="P180" t="str">
            <v>A</v>
          </cell>
          <cell r="Q180" t="str">
            <v xml:space="preserve">OTROS                         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 t="str">
            <v xml:space="preserve">2501-01        </v>
          </cell>
          <cell r="W180" t="str">
            <v>A</v>
          </cell>
          <cell r="X180" t="str">
            <v xml:space="preserve">IMPUESTO SOBRE LA RENTA       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 xml:space="preserve">4105           </v>
          </cell>
          <cell r="AD180" t="str">
            <v>A</v>
          </cell>
          <cell r="AE180" t="str">
            <v xml:space="preserve">INCREMENTO POR ACTUAL. PRIMAS 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 xml:space="preserve">2501           </v>
          </cell>
          <cell r="AK180" t="str">
            <v>A</v>
          </cell>
          <cell r="AL180" t="str">
            <v xml:space="preserve">IMPUESTOS DIFERIDOS           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 t="str">
            <v xml:space="preserve">2501-01        </v>
          </cell>
          <cell r="AR180" t="str">
            <v>A</v>
          </cell>
          <cell r="AS180" t="str">
            <v xml:space="preserve">IMPUESTO SOBRE LA RENTA       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 t="str">
            <v xml:space="preserve">5139-01-001    </v>
          </cell>
          <cell r="AY180" t="str">
            <v>D</v>
          </cell>
          <cell r="AZ180" t="str">
            <v xml:space="preserve">1998                          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 t="str">
            <v xml:space="preserve">5223-99        </v>
          </cell>
          <cell r="BF180" t="str">
            <v>A</v>
          </cell>
          <cell r="BG180" t="str">
            <v xml:space="preserve">INCREMENTO POR ACTUALIZACION  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 t="str">
            <v xml:space="preserve">5226-01        </v>
          </cell>
          <cell r="BM180" t="str">
            <v>A</v>
          </cell>
          <cell r="BN180" t="str">
            <v xml:space="preserve">HISTORICO                     </v>
          </cell>
          <cell r="BO180">
            <v>-29435.05</v>
          </cell>
          <cell r="BP180">
            <v>3471.43</v>
          </cell>
          <cell r="BQ180">
            <v>0</v>
          </cell>
          <cell r="BR180">
            <v>-32906.480000000003</v>
          </cell>
        </row>
        <row r="181">
          <cell r="A181" t="str">
            <v xml:space="preserve">2413-02-001    </v>
          </cell>
          <cell r="B181" t="str">
            <v>A</v>
          </cell>
          <cell r="C181" t="str">
            <v xml:space="preserve">ENERO DE 1998                 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 t="str">
            <v xml:space="preserve">2413-90        </v>
          </cell>
          <cell r="I181" t="str">
            <v>A</v>
          </cell>
          <cell r="J181" t="str">
            <v xml:space="preserve">OTRAS                         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V181" t="str">
            <v xml:space="preserve">2501-90        </v>
          </cell>
          <cell r="W181" t="str">
            <v>A</v>
          </cell>
          <cell r="X181" t="str">
            <v xml:space="preserve">OTROS                         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J181" t="str">
            <v xml:space="preserve">2501-01        </v>
          </cell>
          <cell r="AK181" t="str">
            <v>A</v>
          </cell>
          <cell r="AL181" t="str">
            <v xml:space="preserve">IMPUESTO SOBRE LA RENTA       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 t="str">
            <v xml:space="preserve">2501-90        </v>
          </cell>
          <cell r="AR181" t="str">
            <v>A</v>
          </cell>
          <cell r="AS181" t="str">
            <v xml:space="preserve">OTROS                         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 t="str">
            <v xml:space="preserve">5139-01-002    </v>
          </cell>
          <cell r="AY181" t="str">
            <v>D</v>
          </cell>
          <cell r="AZ181" t="str">
            <v xml:space="preserve">1999                          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L181" t="str">
            <v xml:space="preserve">5226-99        </v>
          </cell>
          <cell r="BM181" t="str">
            <v>A</v>
          </cell>
          <cell r="BN181" t="str">
            <v xml:space="preserve">INCREMENTO POR ACTUALIZACION  </v>
          </cell>
          <cell r="BO181">
            <v>-711.42</v>
          </cell>
          <cell r="BP181">
            <v>228.69</v>
          </cell>
          <cell r="BQ181">
            <v>0</v>
          </cell>
          <cell r="BR181">
            <v>-940.11</v>
          </cell>
        </row>
        <row r="182">
          <cell r="A182" t="str">
            <v xml:space="preserve">2413-02-002    </v>
          </cell>
          <cell r="B182" t="str">
            <v>A</v>
          </cell>
          <cell r="C182" t="str">
            <v xml:space="preserve">FEBRERO DE 1998               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O182" t="str">
            <v xml:space="preserve">3106           </v>
          </cell>
          <cell r="P182" t="str">
            <v>A</v>
          </cell>
          <cell r="Q182" t="str">
            <v>ESTIMACION P/ CTAS INCOBRABLES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AC182" t="str">
            <v xml:space="preserve">4201           </v>
          </cell>
          <cell r="AD182" t="str">
            <v>A</v>
          </cell>
          <cell r="AE182" t="str">
            <v xml:space="preserve">RESERVA LEGAL                 </v>
          </cell>
          <cell r="AF182">
            <v>2000</v>
          </cell>
          <cell r="AG182">
            <v>0</v>
          </cell>
          <cell r="AH182">
            <v>0</v>
          </cell>
          <cell r="AI182">
            <v>2000</v>
          </cell>
          <cell r="AJ182" t="str">
            <v xml:space="preserve">2501-90        </v>
          </cell>
          <cell r="AK182" t="str">
            <v>A</v>
          </cell>
          <cell r="AL182" t="str">
            <v xml:space="preserve">OTROS                         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X182" t="str">
            <v xml:space="preserve">5139-02        </v>
          </cell>
          <cell r="AY182" t="str">
            <v>D</v>
          </cell>
          <cell r="AZ182" t="str">
            <v xml:space="preserve">IMPAC                         </v>
          </cell>
          <cell r="BA182">
            <v>90966.92</v>
          </cell>
          <cell r="BB182">
            <v>11370.86</v>
          </cell>
          <cell r="BC182">
            <v>0</v>
          </cell>
          <cell r="BD182">
            <v>102337.78</v>
          </cell>
          <cell r="BE182" t="str">
            <v xml:space="preserve">5225           </v>
          </cell>
          <cell r="BF182" t="str">
            <v>A</v>
          </cell>
          <cell r="BG182" t="str">
            <v xml:space="preserve">INTERESES Y RENDIMIENTOS      </v>
          </cell>
          <cell r="BH182">
            <v>23672.42</v>
          </cell>
          <cell r="BI182">
            <v>0</v>
          </cell>
          <cell r="BJ182">
            <v>333.16</v>
          </cell>
          <cell r="BK182">
            <v>24005.58</v>
          </cell>
        </row>
        <row r="183">
          <cell r="A183" t="str">
            <v xml:space="preserve">2413-02-003    </v>
          </cell>
          <cell r="B183" t="str">
            <v>A</v>
          </cell>
          <cell r="C183" t="str">
            <v xml:space="preserve">MARZO DE 1998                 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 t="str">
            <v xml:space="preserve">2414           </v>
          </cell>
          <cell r="I183" t="str">
            <v>A</v>
          </cell>
          <cell r="J183" t="str">
            <v xml:space="preserve">DEPOSITOS EN GARANTIA         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 t="str">
            <v xml:space="preserve">3106-01        </v>
          </cell>
          <cell r="P183" t="str">
            <v>A</v>
          </cell>
          <cell r="Q183" t="str">
            <v xml:space="preserve">DE PRESTAMOS Y OTROS ADEUDOS  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 t="str">
            <v xml:space="preserve">3106           </v>
          </cell>
          <cell r="W183" t="str">
            <v>A</v>
          </cell>
          <cell r="X183" t="str">
            <v>ESTIMACION P/ CTAS INCOBRABLES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Q183" t="str">
            <v xml:space="preserve">3106           </v>
          </cell>
          <cell r="AR183" t="str">
            <v>A</v>
          </cell>
          <cell r="AS183" t="str">
            <v>ESTIMACION P/ CTAS INCOBRABLES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 t="str">
            <v xml:space="preserve">5139-02-001    </v>
          </cell>
          <cell r="AY183" t="str">
            <v>D</v>
          </cell>
          <cell r="AZ183" t="str">
            <v xml:space="preserve">1998                          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 t="str">
            <v xml:space="preserve">5225-01        </v>
          </cell>
          <cell r="BF183" t="str">
            <v>A</v>
          </cell>
          <cell r="BG183" t="str">
            <v xml:space="preserve">SOBRE INV. EN VALORES         </v>
          </cell>
          <cell r="BH183">
            <v>22935.7</v>
          </cell>
          <cell r="BI183">
            <v>0</v>
          </cell>
          <cell r="BJ183">
            <v>153.61000000000001</v>
          </cell>
          <cell r="BK183">
            <v>23089.31</v>
          </cell>
          <cell r="BL183" t="str">
            <v xml:space="preserve">6101           </v>
          </cell>
          <cell r="BM183" t="str">
            <v>D</v>
          </cell>
          <cell r="BN183" t="str">
            <v xml:space="preserve">CUENTAS DEUDORAS              </v>
          </cell>
          <cell r="BO183">
            <v>505000</v>
          </cell>
          <cell r="BP183">
            <v>0</v>
          </cell>
          <cell r="BQ183">
            <v>0</v>
          </cell>
          <cell r="BR183">
            <v>505000</v>
          </cell>
        </row>
        <row r="184">
          <cell r="A184" t="str">
            <v xml:space="preserve">2413-02-004    </v>
          </cell>
          <cell r="B184" t="str">
            <v>A</v>
          </cell>
          <cell r="C184" t="str">
            <v xml:space="preserve">ABRIL DE 1998                 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 t="str">
            <v xml:space="preserve">2414-01        </v>
          </cell>
          <cell r="I184" t="str">
            <v>A</v>
          </cell>
          <cell r="J184" t="str">
            <v xml:space="preserve">POR RENTAS                    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 t="str">
            <v xml:space="preserve">3106-02        </v>
          </cell>
          <cell r="P184" t="str">
            <v>A</v>
          </cell>
          <cell r="Q184" t="str">
            <v xml:space="preserve">DE OTROS DEUDORES             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 t="str">
            <v xml:space="preserve">3106-01        </v>
          </cell>
          <cell r="W184" t="str">
            <v>A</v>
          </cell>
          <cell r="X184" t="str">
            <v xml:space="preserve">DE PRESTAMOS Y OTROS ADEUDOS  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 xml:space="preserve">4202           </v>
          </cell>
          <cell r="AD184" t="str">
            <v>A</v>
          </cell>
          <cell r="AE184" t="str">
            <v xml:space="preserve">OTRAS RESERVAS                </v>
          </cell>
          <cell r="AF184">
            <v>256325.5</v>
          </cell>
          <cell r="AG184">
            <v>0</v>
          </cell>
          <cell r="AH184">
            <v>0</v>
          </cell>
          <cell r="AI184">
            <v>256325.5</v>
          </cell>
          <cell r="AJ184" t="str">
            <v xml:space="preserve">3106           </v>
          </cell>
          <cell r="AK184" t="str">
            <v>A</v>
          </cell>
          <cell r="AL184" t="str">
            <v>ESTIMACION P/ CTAS INCOBRABLES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 t="str">
            <v xml:space="preserve">3106-01        </v>
          </cell>
          <cell r="AR184" t="str">
            <v>A</v>
          </cell>
          <cell r="AS184" t="str">
            <v xml:space="preserve">DE PRESTAMOS Y OTROS ADEUDOS  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 t="str">
            <v xml:space="preserve">5139-02-002    </v>
          </cell>
          <cell r="AY184" t="str">
            <v>D</v>
          </cell>
          <cell r="AZ184" t="str">
            <v xml:space="preserve">1999                          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 t="str">
            <v xml:space="preserve">5225-02        </v>
          </cell>
          <cell r="BF184" t="str">
            <v>A</v>
          </cell>
          <cell r="BG184" t="str">
            <v xml:space="preserve">                              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 t="str">
            <v xml:space="preserve">6101-01        </v>
          </cell>
          <cell r="BM184" t="str">
            <v>D</v>
          </cell>
          <cell r="BN184" t="str">
            <v xml:space="preserve">CAPITAL SOCIAL AUTORIZADO     </v>
          </cell>
          <cell r="BO184">
            <v>505000</v>
          </cell>
          <cell r="BP184">
            <v>0</v>
          </cell>
          <cell r="BQ184">
            <v>0</v>
          </cell>
          <cell r="BR184">
            <v>505000</v>
          </cell>
        </row>
        <row r="185">
          <cell r="A185" t="str">
            <v xml:space="preserve">2413-02-005    </v>
          </cell>
          <cell r="B185" t="str">
            <v>A</v>
          </cell>
          <cell r="C185" t="str">
            <v xml:space="preserve">MAYO DE 1998                  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 t="str">
            <v xml:space="preserve">2414-02        </v>
          </cell>
          <cell r="I185" t="str">
            <v>A</v>
          </cell>
          <cell r="J185" t="str">
            <v xml:space="preserve">DE CONTRATISTAS               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V185" t="str">
            <v xml:space="preserve">3106-02        </v>
          </cell>
          <cell r="W185" t="str">
            <v>A</v>
          </cell>
          <cell r="X185" t="str">
            <v xml:space="preserve">DE OTROS DEUDORES             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J185" t="str">
            <v xml:space="preserve">3106-01        </v>
          </cell>
          <cell r="AK185" t="str">
            <v>A</v>
          </cell>
          <cell r="AL185" t="str">
            <v xml:space="preserve">DE PRESTAMOS Y OTROS ADEUDOS  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 t="str">
            <v xml:space="preserve">3106-02        </v>
          </cell>
          <cell r="AR185" t="str">
            <v>A</v>
          </cell>
          <cell r="AS185" t="str">
            <v xml:space="preserve">DE OTROS DEUDORES             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 t="str">
            <v xml:space="preserve">5139-02-003    </v>
          </cell>
          <cell r="AY185" t="str">
            <v>D</v>
          </cell>
          <cell r="AZ185" t="str">
            <v xml:space="preserve">2000                          </v>
          </cell>
          <cell r="BA185">
            <v>90966.92</v>
          </cell>
          <cell r="BB185">
            <v>11370.86</v>
          </cell>
          <cell r="BC185">
            <v>0</v>
          </cell>
          <cell r="BD185">
            <v>102337.78</v>
          </cell>
          <cell r="BE185" t="str">
            <v xml:space="preserve">5225-99        </v>
          </cell>
          <cell r="BF185" t="str">
            <v>A</v>
          </cell>
          <cell r="BG185" t="str">
            <v xml:space="preserve">INCREMENTO POR ACTUALIZACION  </v>
          </cell>
          <cell r="BH185">
            <v>736.72</v>
          </cell>
          <cell r="BI185">
            <v>0</v>
          </cell>
          <cell r="BJ185">
            <v>179.55</v>
          </cell>
          <cell r="BK185">
            <v>916.27</v>
          </cell>
        </row>
        <row r="186">
          <cell r="A186" t="str">
            <v xml:space="preserve">2413-02-006    </v>
          </cell>
          <cell r="B186" t="str">
            <v>A</v>
          </cell>
          <cell r="C186" t="str">
            <v xml:space="preserve">JUNIO DE 1998                 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 t="str">
            <v xml:space="preserve">2414-90        </v>
          </cell>
          <cell r="I186" t="str">
            <v>A</v>
          </cell>
          <cell r="J186" t="str">
            <v xml:space="preserve">OTROS                         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 t="str">
            <v xml:space="preserve">3113           </v>
          </cell>
          <cell r="P186" t="str">
            <v>A</v>
          </cell>
          <cell r="Q186" t="str">
            <v xml:space="preserve">ESTIMACION PARA CUENTAS INCOB 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AC186" t="str">
            <v xml:space="preserve">4203           </v>
          </cell>
          <cell r="AD186" t="str">
            <v>A</v>
          </cell>
          <cell r="AE186" t="str">
            <v>RESULTADO DE EJERCICIOS ANTER.</v>
          </cell>
          <cell r="AF186">
            <v>95923.27</v>
          </cell>
          <cell r="AG186">
            <v>0</v>
          </cell>
          <cell r="AH186">
            <v>0</v>
          </cell>
          <cell r="AI186">
            <v>95923.27</v>
          </cell>
          <cell r="AJ186" t="str">
            <v xml:space="preserve">3106-02        </v>
          </cell>
          <cell r="AK186" t="str">
            <v>A</v>
          </cell>
          <cell r="AL186" t="str">
            <v xml:space="preserve">DE OTROS DEUDORES             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X186" t="str">
            <v xml:space="preserve">5139-99        </v>
          </cell>
          <cell r="AY186" t="str">
            <v>D</v>
          </cell>
          <cell r="AZ186" t="str">
            <v xml:space="preserve">INCREMENTO POR ACTUALIZACION  </v>
          </cell>
          <cell r="BA186">
            <v>1470.05</v>
          </cell>
          <cell r="BB186">
            <v>702</v>
          </cell>
          <cell r="BC186">
            <v>0</v>
          </cell>
          <cell r="BD186">
            <v>2172.0500000000002</v>
          </cell>
          <cell r="BL186" t="str">
            <v xml:space="preserve">6401           </v>
          </cell>
          <cell r="BM186" t="str">
            <v>A</v>
          </cell>
          <cell r="BN186" t="str">
            <v xml:space="preserve">ACREEDORAS                    </v>
          </cell>
          <cell r="BO186">
            <v>505000</v>
          </cell>
          <cell r="BP186">
            <v>0</v>
          </cell>
          <cell r="BQ186">
            <v>0</v>
          </cell>
          <cell r="BR186">
            <v>505000</v>
          </cell>
        </row>
        <row r="187">
          <cell r="A187" t="str">
            <v xml:space="preserve">2413-02-007    </v>
          </cell>
          <cell r="B187" t="str">
            <v>A</v>
          </cell>
          <cell r="C187" t="str">
            <v xml:space="preserve">JULIO DE 1998                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O187" t="str">
            <v xml:space="preserve">3113-01        </v>
          </cell>
          <cell r="P187" t="str">
            <v>A</v>
          </cell>
          <cell r="Q187" t="str">
            <v xml:space="preserve">DE RENTAS POR COBRAR          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 t="str">
            <v xml:space="preserve">3113           </v>
          </cell>
          <cell r="W187" t="str">
            <v>A</v>
          </cell>
          <cell r="X187" t="str">
            <v xml:space="preserve">ESTIMACION PARA CUENTAS INCOB 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Q187" t="str">
            <v xml:space="preserve">3113           </v>
          </cell>
          <cell r="AR187" t="str">
            <v>A</v>
          </cell>
          <cell r="AS187" t="str">
            <v xml:space="preserve">ESTIMACION PARA CUENTAS INCOB 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BE187" t="str">
            <v xml:space="preserve">5226           </v>
          </cell>
          <cell r="BF187" t="str">
            <v>A</v>
          </cell>
          <cell r="BG187" t="str">
            <v>RESULTADO POR POSICION MONETAR</v>
          </cell>
          <cell r="BH187">
            <v>2030533.91</v>
          </cell>
          <cell r="BI187">
            <v>0</v>
          </cell>
          <cell r="BJ187">
            <v>281530.68</v>
          </cell>
          <cell r="BK187">
            <v>2312064.59</v>
          </cell>
          <cell r="BL187" t="str">
            <v xml:space="preserve">6401-01        </v>
          </cell>
          <cell r="BM187" t="str">
            <v>A</v>
          </cell>
          <cell r="BN187" t="str">
            <v xml:space="preserve">ACCIONES EMITIDAS             </v>
          </cell>
          <cell r="BO187">
            <v>505000</v>
          </cell>
          <cell r="BP187">
            <v>0</v>
          </cell>
          <cell r="BQ187">
            <v>0</v>
          </cell>
          <cell r="BR187">
            <v>505000</v>
          </cell>
        </row>
        <row r="188">
          <cell r="A188" t="str">
            <v xml:space="preserve">2413-02-008    </v>
          </cell>
          <cell r="B188" t="str">
            <v>A</v>
          </cell>
          <cell r="C188" t="str">
            <v xml:space="preserve">AGOSTO DE 1998                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 t="str">
            <v xml:space="preserve">2501           </v>
          </cell>
          <cell r="I188" t="str">
            <v>A</v>
          </cell>
          <cell r="J188" t="str">
            <v xml:space="preserve">IMPUESTOS DIFERIDOS           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 t="str">
            <v xml:space="preserve">3113-02        </v>
          </cell>
          <cell r="P188" t="str">
            <v>A</v>
          </cell>
          <cell r="Q188" t="str">
            <v xml:space="preserve">DE CONTRATOS DE OBRAS O SERV. 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 t="str">
            <v xml:space="preserve">3113-01        </v>
          </cell>
          <cell r="W188" t="str">
            <v>A</v>
          </cell>
          <cell r="X188" t="str">
            <v xml:space="preserve">DE RENTAS POR COBRAR          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 xml:space="preserve">4204           </v>
          </cell>
          <cell r="AD188" t="str">
            <v>A</v>
          </cell>
          <cell r="AE188" t="str">
            <v>INCREMENTO POR ACTUAL. RESERVA</v>
          </cell>
          <cell r="AF188">
            <v>532180.12</v>
          </cell>
          <cell r="AG188">
            <v>0</v>
          </cell>
          <cell r="AH188">
            <v>6648.21</v>
          </cell>
          <cell r="AI188">
            <v>538828.32999999996</v>
          </cell>
          <cell r="AJ188" t="str">
            <v xml:space="preserve">3113           </v>
          </cell>
          <cell r="AK188" t="str">
            <v>A</v>
          </cell>
          <cell r="AL188" t="str">
            <v xml:space="preserve">ESTIMACION PARA CUENTAS INCOB 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 t="str">
            <v xml:space="preserve">3113-01        </v>
          </cell>
          <cell r="AR188" t="str">
            <v>A</v>
          </cell>
          <cell r="AS188" t="str">
            <v xml:space="preserve">DE RENTAS POR COBRAR          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 t="str">
            <v xml:space="preserve">5146           </v>
          </cell>
          <cell r="AY188" t="str">
            <v>D</v>
          </cell>
          <cell r="AZ188" t="str">
            <v xml:space="preserve">IMPUESTOS Y DERECHOS CAUSADOS 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 t="str">
            <v xml:space="preserve">5226-01        </v>
          </cell>
          <cell r="BF188" t="str">
            <v>A</v>
          </cell>
          <cell r="BG188" t="str">
            <v xml:space="preserve">HISTORICO                     </v>
          </cell>
          <cell r="BH188">
            <v>1983230.31</v>
          </cell>
          <cell r="BI188">
            <v>0</v>
          </cell>
          <cell r="BJ188">
            <v>266127.01</v>
          </cell>
          <cell r="BK188">
            <v>2249357.3199999998</v>
          </cell>
          <cell r="BO188" t="str">
            <v>-------------------</v>
          </cell>
          <cell r="BP188" t="str">
            <v>-------------------</v>
          </cell>
          <cell r="BQ188" t="str">
            <v>-------------------</v>
          </cell>
          <cell r="BR188" t="str">
            <v>-------------------</v>
          </cell>
        </row>
        <row r="189">
          <cell r="A189" t="str">
            <v xml:space="preserve">2413-02-009    </v>
          </cell>
          <cell r="B189" t="str">
            <v>A</v>
          </cell>
          <cell r="C189" t="str">
            <v xml:space="preserve">SEPTIEMBRE DE 1998            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 t="str">
            <v xml:space="preserve">2501-01        </v>
          </cell>
          <cell r="I189" t="str">
            <v>A</v>
          </cell>
          <cell r="J189" t="str">
            <v xml:space="preserve">IMPUESTO SOBRE LA RENTA       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V189" t="str">
            <v xml:space="preserve">3113-02        </v>
          </cell>
          <cell r="W189" t="str">
            <v>A</v>
          </cell>
          <cell r="X189" t="str">
            <v xml:space="preserve">DE CONTRATOS DE OBRAS O SERV. 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 xml:space="preserve">4204-01        </v>
          </cell>
          <cell r="AD189" t="str">
            <v>A</v>
          </cell>
          <cell r="AE189" t="str">
            <v xml:space="preserve">DE RESERVA LEGAL              </v>
          </cell>
          <cell r="AF189">
            <v>6277.46</v>
          </cell>
          <cell r="AG189">
            <v>0</v>
          </cell>
          <cell r="AH189">
            <v>62.08</v>
          </cell>
          <cell r="AI189">
            <v>6339.54</v>
          </cell>
          <cell r="AJ189" t="str">
            <v xml:space="preserve">3113-01        </v>
          </cell>
          <cell r="AK189" t="str">
            <v>A</v>
          </cell>
          <cell r="AL189" t="str">
            <v xml:space="preserve">DE RENTAS POR COBRAR          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 t="str">
            <v xml:space="preserve">3113-02        </v>
          </cell>
          <cell r="AR189" t="str">
            <v>A</v>
          </cell>
          <cell r="AS189" t="str">
            <v xml:space="preserve">DE CONTRATOS DE OBRAS O SERV. 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 t="str">
            <v xml:space="preserve">5146-01        </v>
          </cell>
          <cell r="AY189" t="str">
            <v>D</v>
          </cell>
          <cell r="AZ189" t="str">
            <v xml:space="preserve">VALOR HISTORICO               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 t="str">
            <v xml:space="preserve">5226-99        </v>
          </cell>
          <cell r="BF189" t="str">
            <v>A</v>
          </cell>
          <cell r="BG189" t="str">
            <v xml:space="preserve">INCREMENTO POR ACTUALIZACION  </v>
          </cell>
          <cell r="BH189">
            <v>47303.6</v>
          </cell>
          <cell r="BI189">
            <v>0</v>
          </cell>
          <cell r="BJ189">
            <v>15403.67</v>
          </cell>
          <cell r="BK189">
            <v>62707.27</v>
          </cell>
          <cell r="BM189" t="str">
            <v xml:space="preserve">TOTALES: DEUDOR  </v>
          </cell>
          <cell r="BO189">
            <v>2207764.7599999998</v>
          </cell>
          <cell r="BP189">
            <v>575189.24</v>
          </cell>
          <cell r="BQ189">
            <v>575189.24</v>
          </cell>
          <cell r="BR189">
            <v>2218776.77</v>
          </cell>
        </row>
        <row r="190">
          <cell r="A190" t="str">
            <v xml:space="preserve">2413-02-010    </v>
          </cell>
          <cell r="B190" t="str">
            <v>A</v>
          </cell>
          <cell r="C190" t="str">
            <v xml:space="preserve">OCTUBRE DE 1998              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 t="str">
            <v xml:space="preserve">2501-90        </v>
          </cell>
          <cell r="I190" t="str">
            <v>A</v>
          </cell>
          <cell r="J190" t="str">
            <v xml:space="preserve">OTROS                         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 t="str">
            <v xml:space="preserve">3114           </v>
          </cell>
          <cell r="P190" t="str">
            <v>A</v>
          </cell>
          <cell r="Q190" t="str">
            <v>DEPRECIACION ACUM.DE INMUEBLES</v>
          </cell>
          <cell r="R190">
            <v>6243.17</v>
          </cell>
          <cell r="S190">
            <v>0</v>
          </cell>
          <cell r="T190">
            <v>21.1</v>
          </cell>
          <cell r="U190">
            <v>6264.27</v>
          </cell>
          <cell r="AC190" t="str">
            <v xml:space="preserve">4204-02        </v>
          </cell>
          <cell r="AD190" t="str">
            <v>A</v>
          </cell>
          <cell r="AE190" t="str">
            <v xml:space="preserve">DE OTRAS RESERVAS             </v>
          </cell>
          <cell r="AF190">
            <v>520421.97</v>
          </cell>
          <cell r="AG190">
            <v>0</v>
          </cell>
          <cell r="AH190">
            <v>5825.6</v>
          </cell>
          <cell r="AI190">
            <v>526247.56999999995</v>
          </cell>
          <cell r="AJ190" t="str">
            <v xml:space="preserve">3113-02        </v>
          </cell>
          <cell r="AK190" t="str">
            <v>A</v>
          </cell>
          <cell r="AL190" t="str">
            <v xml:space="preserve">DE CONTRATOS DE OBRAS O SERV. 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X190" t="str">
            <v xml:space="preserve">5146-01-002    </v>
          </cell>
          <cell r="AY190" t="str">
            <v>D</v>
          </cell>
          <cell r="AZ190" t="str">
            <v xml:space="preserve">2% SOBRE NOMINAS              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M190" t="str">
            <v xml:space="preserve">         ACREEDOR</v>
          </cell>
          <cell r="BO190">
            <v>2207764.7599999998</v>
          </cell>
          <cell r="BR190">
            <v>2218776.77</v>
          </cell>
        </row>
        <row r="191">
          <cell r="A191" t="str">
            <v xml:space="preserve">2413-02-011    </v>
          </cell>
          <cell r="B191" t="str">
            <v>A</v>
          </cell>
          <cell r="C191" t="str">
            <v xml:space="preserve">NOVIEMBRE DE 1998            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O191" t="str">
            <v xml:space="preserve">3114-01        </v>
          </cell>
          <cell r="P191" t="str">
            <v>A</v>
          </cell>
          <cell r="Q191" t="str">
            <v xml:space="preserve">DE INMUEBLES                  </v>
          </cell>
          <cell r="R191">
            <v>6243.17</v>
          </cell>
          <cell r="S191">
            <v>0</v>
          </cell>
          <cell r="T191">
            <v>21.1</v>
          </cell>
          <cell r="U191">
            <v>6264.27</v>
          </cell>
          <cell r="V191" t="str">
            <v xml:space="preserve">3114           </v>
          </cell>
          <cell r="W191" t="str">
            <v>A</v>
          </cell>
          <cell r="X191" t="str">
            <v>DEPRECIACION ACUM.DE INMUEBLES</v>
          </cell>
          <cell r="Y191">
            <v>69972.3</v>
          </cell>
          <cell r="Z191">
            <v>0</v>
          </cell>
          <cell r="AA191">
            <v>396.68</v>
          </cell>
          <cell r="AB191">
            <v>70368.98</v>
          </cell>
          <cell r="AC191" t="str">
            <v xml:space="preserve">4204-03        </v>
          </cell>
          <cell r="AD191" t="str">
            <v>A</v>
          </cell>
          <cell r="AE191" t="str">
            <v xml:space="preserve">DE RESULTADO DE EJERC. ANTER. </v>
          </cell>
          <cell r="AF191">
            <v>5480.69</v>
          </cell>
          <cell r="AG191">
            <v>0</v>
          </cell>
          <cell r="AH191">
            <v>760.53</v>
          </cell>
          <cell r="AI191">
            <v>6241.22</v>
          </cell>
          <cell r="AQ191" t="str">
            <v xml:space="preserve">3114           </v>
          </cell>
          <cell r="AR191" t="str">
            <v>A</v>
          </cell>
          <cell r="AS191" t="str">
            <v>DEPRECIACION ACUM.DE INMUEBLES</v>
          </cell>
          <cell r="AT191">
            <v>66238.83</v>
          </cell>
          <cell r="AU191">
            <v>0</v>
          </cell>
          <cell r="AV191">
            <v>429.68</v>
          </cell>
          <cell r="AW191">
            <v>66668.509999999995</v>
          </cell>
          <cell r="AX191" t="str">
            <v xml:space="preserve">5146-99        </v>
          </cell>
          <cell r="AY191" t="str">
            <v>D</v>
          </cell>
          <cell r="AZ191" t="str">
            <v xml:space="preserve">INCREMENTO POR ACTUALIZACION  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 t="str">
            <v xml:space="preserve">6001           </v>
          </cell>
          <cell r="BF191" t="str">
            <v>D</v>
          </cell>
          <cell r="BG191" t="str">
            <v xml:space="preserve">UTILIDAD REINVERTIDA          </v>
          </cell>
          <cell r="BH191">
            <v>4680040.76</v>
          </cell>
          <cell r="BI191">
            <v>0</v>
          </cell>
          <cell r="BJ191">
            <v>0</v>
          </cell>
          <cell r="BK191">
            <v>4680040.76</v>
          </cell>
          <cell r="BO191" t="str">
            <v>-------------------</v>
          </cell>
          <cell r="BR191" t="str">
            <v>-------------------</v>
          </cell>
        </row>
        <row r="192">
          <cell r="A192" t="str">
            <v xml:space="preserve">2413-02-012    </v>
          </cell>
          <cell r="B192" t="str">
            <v>A</v>
          </cell>
          <cell r="C192" t="str">
            <v xml:space="preserve">DICIEMBRE DE 1998            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 t="str">
            <v xml:space="preserve">3106           </v>
          </cell>
          <cell r="I192" t="str">
            <v>A</v>
          </cell>
          <cell r="J192" t="str">
            <v>ESTIMACION P/ CTAS INCOBRABLES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 t="str">
            <v xml:space="preserve">3114-02        </v>
          </cell>
          <cell r="P192" t="str">
            <v>A</v>
          </cell>
          <cell r="Q192" t="str">
            <v xml:space="preserve">ADAPTACIONES O MEJORAS        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 t="str">
            <v xml:space="preserve">3114-01        </v>
          </cell>
          <cell r="W192" t="str">
            <v>A</v>
          </cell>
          <cell r="X192" t="str">
            <v xml:space="preserve">DE INMUEBLES                  </v>
          </cell>
          <cell r="Y192">
            <v>69972.3</v>
          </cell>
          <cell r="Z192">
            <v>0</v>
          </cell>
          <cell r="AA192">
            <v>396.68</v>
          </cell>
          <cell r="AB192">
            <v>70368.98</v>
          </cell>
          <cell r="AJ192" t="str">
            <v xml:space="preserve">3114           </v>
          </cell>
          <cell r="AK192" t="str">
            <v>A</v>
          </cell>
          <cell r="AL192" t="str">
            <v>DEPRECIACION ACUM.DE INMUEBLES</v>
          </cell>
          <cell r="AM192">
            <v>2526.29</v>
          </cell>
          <cell r="AN192">
            <v>0</v>
          </cell>
          <cell r="AO192">
            <v>6.74</v>
          </cell>
          <cell r="AP192">
            <v>2533.0300000000002</v>
          </cell>
          <cell r="AQ192" t="str">
            <v xml:space="preserve">3114-01        </v>
          </cell>
          <cell r="AR192" t="str">
            <v>A</v>
          </cell>
          <cell r="AS192" t="str">
            <v xml:space="preserve">DE INMUEBLES                  </v>
          </cell>
          <cell r="AT192">
            <v>66238.83</v>
          </cell>
          <cell r="AU192">
            <v>0</v>
          </cell>
          <cell r="AV192">
            <v>429.68</v>
          </cell>
          <cell r="AW192">
            <v>66668.509999999995</v>
          </cell>
          <cell r="BO192">
            <v>0</v>
          </cell>
          <cell r="BR192">
            <v>0</v>
          </cell>
        </row>
        <row r="193">
          <cell r="A193" t="str">
            <v xml:space="preserve">2413-02-013    </v>
          </cell>
          <cell r="B193" t="str">
            <v>A</v>
          </cell>
          <cell r="C193" t="str">
            <v xml:space="preserve">ENERO DE 1999                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 xml:space="preserve">3106-01        </v>
          </cell>
          <cell r="I193" t="str">
            <v>A</v>
          </cell>
          <cell r="J193" t="str">
            <v xml:space="preserve">DE PRESTAMOS Y OTROS ADEUDOS  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V193" t="str">
            <v xml:space="preserve">3114-02        </v>
          </cell>
          <cell r="W193" t="str">
            <v>A</v>
          </cell>
          <cell r="X193" t="str">
            <v xml:space="preserve">ADAPTACIONES O MEJORAS        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 xml:space="preserve">4401           </v>
          </cell>
          <cell r="AD193" t="str">
            <v>A</v>
          </cell>
          <cell r="AE193" t="str">
            <v>EXCESO O INSUFICIENCIA ACT. C.</v>
          </cell>
          <cell r="AF193">
            <v>21383708.399999999</v>
          </cell>
          <cell r="AG193">
            <v>0</v>
          </cell>
          <cell r="AH193">
            <v>29467.39</v>
          </cell>
          <cell r="AI193">
            <v>21413175.789999999</v>
          </cell>
          <cell r="AJ193" t="str">
            <v xml:space="preserve">3114-01        </v>
          </cell>
          <cell r="AK193" t="str">
            <v>A</v>
          </cell>
          <cell r="AL193" t="str">
            <v xml:space="preserve">DE INMUEBLES                  </v>
          </cell>
          <cell r="AM193">
            <v>2526.29</v>
          </cell>
          <cell r="AN193">
            <v>0</v>
          </cell>
          <cell r="AO193">
            <v>6.74</v>
          </cell>
          <cell r="AP193">
            <v>2533.0300000000002</v>
          </cell>
          <cell r="AQ193" t="str">
            <v xml:space="preserve">3114-02        </v>
          </cell>
          <cell r="AR193" t="str">
            <v>A</v>
          </cell>
          <cell r="AS193" t="str">
            <v xml:space="preserve">ADAPTACIONES O MEJORAS        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 t="str">
            <v xml:space="preserve">5147           </v>
          </cell>
          <cell r="AY193" t="str">
            <v>D</v>
          </cell>
          <cell r="AZ193" t="str">
            <v xml:space="preserve">DEPRECIACION DE MOB. Y EQUIPO 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 t="str">
            <v xml:space="preserve">6002           </v>
          </cell>
          <cell r="BF193" t="str">
            <v>A</v>
          </cell>
          <cell r="BG193" t="str">
            <v xml:space="preserve">UTILIDAD REINVERTIDA          </v>
          </cell>
          <cell r="BH193">
            <v>4680040.76</v>
          </cell>
          <cell r="BI193">
            <v>0</v>
          </cell>
          <cell r="BJ193">
            <v>0</v>
          </cell>
          <cell r="BK193">
            <v>4680040.76</v>
          </cell>
        </row>
        <row r="194">
          <cell r="A194" t="str">
            <v xml:space="preserve">2413-02-014    </v>
          </cell>
          <cell r="B194" t="str">
            <v>A</v>
          </cell>
          <cell r="C194" t="str">
            <v xml:space="preserve">FEBRERO DE 1999              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 t="str">
            <v xml:space="preserve">3106-02        </v>
          </cell>
          <cell r="I194" t="str">
            <v>A</v>
          </cell>
          <cell r="J194" t="str">
            <v xml:space="preserve">DE OTROS DEUDORES             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 t="str">
            <v xml:space="preserve">3115           </v>
          </cell>
          <cell r="P194" t="str">
            <v>A</v>
          </cell>
          <cell r="Q194" t="str">
            <v>REVALUACION DE LA DEP. ACUMUL.</v>
          </cell>
          <cell r="R194">
            <v>12628020.77</v>
          </cell>
          <cell r="S194">
            <v>0</v>
          </cell>
          <cell r="T194">
            <v>137645.67000000001</v>
          </cell>
          <cell r="U194">
            <v>12765666.439999999</v>
          </cell>
          <cell r="AC194" t="str">
            <v xml:space="preserve">4401-01        </v>
          </cell>
          <cell r="AD194" t="str">
            <v>A</v>
          </cell>
          <cell r="AE194" t="str">
            <v>RESULTADO POR POSICION MONETAR</v>
          </cell>
          <cell r="AF194">
            <v>13145073.41</v>
          </cell>
          <cell r="AG194">
            <v>0</v>
          </cell>
          <cell r="AH194">
            <v>0</v>
          </cell>
          <cell r="AI194">
            <v>13145073.41</v>
          </cell>
          <cell r="AJ194" t="str">
            <v xml:space="preserve">3114-02        </v>
          </cell>
          <cell r="AK194" t="str">
            <v>A</v>
          </cell>
          <cell r="AL194" t="str">
            <v xml:space="preserve">ADAPTACIONES O MEJORAS        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X194" t="str">
            <v xml:space="preserve">5147-01        </v>
          </cell>
          <cell r="AY194" t="str">
            <v>D</v>
          </cell>
          <cell r="AZ194" t="str">
            <v xml:space="preserve">DE OFICINA                    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</row>
        <row r="195">
          <cell r="A195" t="str">
            <v xml:space="preserve">2413-02-015    </v>
          </cell>
          <cell r="B195" t="str">
            <v>A</v>
          </cell>
          <cell r="C195" t="str">
            <v xml:space="preserve">MARZO DE 1999                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O195" t="str">
            <v xml:space="preserve">3115-01        </v>
          </cell>
          <cell r="P195" t="str">
            <v>A</v>
          </cell>
          <cell r="Q195" t="str">
            <v xml:space="preserve">DE INMUEBLES                  </v>
          </cell>
          <cell r="R195">
            <v>12628020.77</v>
          </cell>
          <cell r="S195">
            <v>0</v>
          </cell>
          <cell r="T195">
            <v>137645.67000000001</v>
          </cell>
          <cell r="U195">
            <v>12765666.439999999</v>
          </cell>
          <cell r="V195" t="str">
            <v xml:space="preserve">3115           </v>
          </cell>
          <cell r="W195" t="str">
            <v>A</v>
          </cell>
          <cell r="X195" t="str">
            <v>REVALUACION DE LA DEP. ACUMUL.</v>
          </cell>
          <cell r="Y195">
            <v>23856838.719999999</v>
          </cell>
          <cell r="Z195">
            <v>0</v>
          </cell>
          <cell r="AA195">
            <v>262692.26</v>
          </cell>
          <cell r="AB195">
            <v>24119530.98</v>
          </cell>
          <cell r="AC195" t="str">
            <v xml:space="preserve">4401-02        </v>
          </cell>
          <cell r="AD195" t="str">
            <v>A</v>
          </cell>
          <cell r="AE195" t="str">
            <v>INCREMENTO O DECREMENTO POSTER</v>
          </cell>
          <cell r="AF195">
            <v>8238634.9900000002</v>
          </cell>
          <cell r="AG195">
            <v>0</v>
          </cell>
          <cell r="AH195">
            <v>29467.39</v>
          </cell>
          <cell r="AI195">
            <v>8268102.3799999999</v>
          </cell>
          <cell r="AQ195" t="str">
            <v xml:space="preserve">3115           </v>
          </cell>
          <cell r="AR195" t="str">
            <v>A</v>
          </cell>
          <cell r="AS195" t="str">
            <v>REVALUACION DE LA DEP. ACUMUL.</v>
          </cell>
          <cell r="AT195">
            <v>13753836.299999999</v>
          </cell>
          <cell r="AU195">
            <v>0</v>
          </cell>
          <cell r="AV195">
            <v>152907.67000000001</v>
          </cell>
          <cell r="AW195">
            <v>13906743.969999999</v>
          </cell>
          <cell r="AX195" t="str">
            <v xml:space="preserve">5147-02        </v>
          </cell>
          <cell r="AY195" t="str">
            <v>D</v>
          </cell>
          <cell r="AZ195" t="str">
            <v xml:space="preserve">DE EQUIPO DE COMPUTO          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 t="str">
            <v xml:space="preserve">6101           </v>
          </cell>
          <cell r="BF195" t="str">
            <v>D</v>
          </cell>
          <cell r="BG195" t="str">
            <v xml:space="preserve">CUENTAS DEUDORAS              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</row>
        <row r="196">
          <cell r="A196" t="str">
            <v xml:space="preserve">2413-02-016    </v>
          </cell>
          <cell r="B196" t="str">
            <v>A</v>
          </cell>
          <cell r="C196" t="str">
            <v xml:space="preserve">ABRIL DE 1999                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 t="str">
            <v xml:space="preserve">3113           </v>
          </cell>
          <cell r="I196" t="str">
            <v>A</v>
          </cell>
          <cell r="J196" t="str">
            <v xml:space="preserve">ESTIMACION PARA CUENTAS INCOB 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 t="str">
            <v xml:space="preserve">3115-02        </v>
          </cell>
          <cell r="P196" t="str">
            <v>A</v>
          </cell>
          <cell r="Q196" t="str">
            <v xml:space="preserve">ADAPTACIONES O MEJORAS        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 t="str">
            <v xml:space="preserve">3115-01        </v>
          </cell>
          <cell r="W196" t="str">
            <v>A</v>
          </cell>
          <cell r="X196" t="str">
            <v xml:space="preserve">DE INMUEBLES                  </v>
          </cell>
          <cell r="Y196">
            <v>23856838.719999999</v>
          </cell>
          <cell r="Z196">
            <v>0</v>
          </cell>
          <cell r="AA196">
            <v>262692.26</v>
          </cell>
          <cell r="AB196">
            <v>24119530.98</v>
          </cell>
          <cell r="AJ196" t="str">
            <v xml:space="preserve">3115           </v>
          </cell>
          <cell r="AK196" t="str">
            <v>A</v>
          </cell>
          <cell r="AL196" t="str">
            <v>REVALUACION DE LA DEP. ACUMUL.</v>
          </cell>
          <cell r="AM196">
            <v>2056074.85</v>
          </cell>
          <cell r="AN196">
            <v>0</v>
          </cell>
          <cell r="AO196">
            <v>20958.580000000002</v>
          </cell>
          <cell r="AP196">
            <v>2077033.43</v>
          </cell>
          <cell r="AQ196" t="str">
            <v xml:space="preserve">3115-01        </v>
          </cell>
          <cell r="AR196" t="str">
            <v>A</v>
          </cell>
          <cell r="AS196" t="str">
            <v xml:space="preserve">DE INMUEBLES                  </v>
          </cell>
          <cell r="AT196">
            <v>13753836.299999999</v>
          </cell>
          <cell r="AU196">
            <v>0</v>
          </cell>
          <cell r="AV196">
            <v>152907.67000000001</v>
          </cell>
          <cell r="AW196">
            <v>13906743.969999999</v>
          </cell>
          <cell r="BE196" t="str">
            <v xml:space="preserve">6101-01        </v>
          </cell>
          <cell r="BF196" t="str">
            <v>D</v>
          </cell>
          <cell r="BG196" t="str">
            <v xml:space="preserve">CAPITAL SOCIAL AUTORIZADO     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</row>
        <row r="197">
          <cell r="A197" t="str">
            <v xml:space="preserve">2413-02-024    </v>
          </cell>
          <cell r="B197" t="str">
            <v>A</v>
          </cell>
          <cell r="C197" t="str">
            <v xml:space="preserve">DICIEMBRE DE 1999            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 t="str">
            <v xml:space="preserve">3113-01        </v>
          </cell>
          <cell r="I197" t="str">
            <v>A</v>
          </cell>
          <cell r="J197" t="str">
            <v xml:space="preserve">DE RENTAS POR COBRAR          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V197" t="str">
            <v xml:space="preserve">3115-02        </v>
          </cell>
          <cell r="W197" t="str">
            <v>A</v>
          </cell>
          <cell r="X197" t="str">
            <v xml:space="preserve">ADAPTACIONES O MEJORAS        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 xml:space="preserve">4402           </v>
          </cell>
          <cell r="AD197" t="str">
            <v>A</v>
          </cell>
          <cell r="AE197" t="str">
            <v xml:space="preserve">ACTUALIZACION DEL EXCESO      </v>
          </cell>
          <cell r="AF197">
            <v>4260122.3600000003</v>
          </cell>
          <cell r="AG197">
            <v>0</v>
          </cell>
          <cell r="AH197">
            <v>163391.37</v>
          </cell>
          <cell r="AI197">
            <v>4423513.7300000004</v>
          </cell>
          <cell r="AJ197" t="str">
            <v xml:space="preserve">3115-01        </v>
          </cell>
          <cell r="AK197" t="str">
            <v>A</v>
          </cell>
          <cell r="AL197" t="str">
            <v xml:space="preserve">DE INMUEBLES                  </v>
          </cell>
          <cell r="AM197">
            <v>2056074.85</v>
          </cell>
          <cell r="AN197">
            <v>0</v>
          </cell>
          <cell r="AO197">
            <v>20958.580000000002</v>
          </cell>
          <cell r="AP197">
            <v>2077033.43</v>
          </cell>
          <cell r="AQ197" t="str">
            <v xml:space="preserve">3115-02        </v>
          </cell>
          <cell r="AR197" t="str">
            <v>A</v>
          </cell>
          <cell r="AS197" t="str">
            <v xml:space="preserve">ADAPTACIONES O MEJORAS        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 t="str">
            <v xml:space="preserve">5215           </v>
          </cell>
          <cell r="AY197" t="str">
            <v>A</v>
          </cell>
          <cell r="AZ197" t="str">
            <v xml:space="preserve">RECUPERACIONES                </v>
          </cell>
          <cell r="BA197">
            <v>91770.43</v>
          </cell>
          <cell r="BB197">
            <v>0</v>
          </cell>
          <cell r="BC197">
            <v>12069.03</v>
          </cell>
          <cell r="BD197">
            <v>103839.46</v>
          </cell>
        </row>
        <row r="198">
          <cell r="A198" t="str">
            <v xml:space="preserve">2413-02-025    </v>
          </cell>
          <cell r="B198" t="str">
            <v>A</v>
          </cell>
          <cell r="C198" t="str">
            <v xml:space="preserve">ABRIL DEL 2000               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 t="str">
            <v xml:space="preserve">3113-02        </v>
          </cell>
          <cell r="I198" t="str">
            <v>A</v>
          </cell>
          <cell r="J198" t="str">
            <v xml:space="preserve">DE CONTRATOS DE OBRAS O SERV. 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 t="str">
            <v xml:space="preserve">3116           </v>
          </cell>
          <cell r="P198" t="str">
            <v>A</v>
          </cell>
          <cell r="Q198" t="str">
            <v>DEPRECIACION ACUM. DE MOB Y EQ</v>
          </cell>
          <cell r="R198">
            <v>18.8</v>
          </cell>
          <cell r="S198">
            <v>0</v>
          </cell>
          <cell r="T198">
            <v>0</v>
          </cell>
          <cell r="U198">
            <v>18.8</v>
          </cell>
          <cell r="AJ198" t="str">
            <v xml:space="preserve">3115-02        </v>
          </cell>
          <cell r="AK198" t="str">
            <v>A</v>
          </cell>
          <cell r="AL198" t="str">
            <v xml:space="preserve">ADAPTACIONES O MEJORAS        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X198" t="str">
            <v xml:space="preserve">5215-01        </v>
          </cell>
          <cell r="AY198" t="str">
            <v>A</v>
          </cell>
          <cell r="AZ198" t="str">
            <v xml:space="preserve">SUELDOS                       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 t="str">
            <v xml:space="preserve">6401           </v>
          </cell>
          <cell r="BF198" t="str">
            <v>A</v>
          </cell>
          <cell r="BG198" t="str">
            <v xml:space="preserve">ACREEDORAS                    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</row>
        <row r="199">
          <cell r="A199" t="str">
            <v xml:space="preserve">2413-02-026    </v>
          </cell>
          <cell r="B199" t="str">
            <v>A</v>
          </cell>
          <cell r="C199" t="str">
            <v xml:space="preserve">MANCERA, S.C.                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V199" t="str">
            <v xml:space="preserve">3116           </v>
          </cell>
          <cell r="W199" t="str">
            <v>A</v>
          </cell>
          <cell r="X199" t="str">
            <v>DEPRECIACION ACUM. DE MOB Y EQ</v>
          </cell>
          <cell r="Y199">
            <v>25191.25</v>
          </cell>
          <cell r="Z199">
            <v>0</v>
          </cell>
          <cell r="AA199">
            <v>0</v>
          </cell>
          <cell r="AB199">
            <v>25191.25</v>
          </cell>
          <cell r="AC199" t="str">
            <v xml:space="preserve">4501           </v>
          </cell>
          <cell r="AD199" t="str">
            <v>A</v>
          </cell>
          <cell r="AE199" t="str">
            <v xml:space="preserve">RESULTADO DEL EJERCICIO       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Q199" t="str">
            <v xml:space="preserve">3116           </v>
          </cell>
          <cell r="AR199" t="str">
            <v>A</v>
          </cell>
          <cell r="AS199" t="str">
            <v>DEPRECIACION ACUM. DE MOB Y EQ</v>
          </cell>
          <cell r="AT199">
            <v>63.44</v>
          </cell>
          <cell r="AU199">
            <v>0</v>
          </cell>
          <cell r="AV199">
            <v>0</v>
          </cell>
          <cell r="AW199">
            <v>63.44</v>
          </cell>
          <cell r="AX199" t="str">
            <v xml:space="preserve">5215-02        </v>
          </cell>
          <cell r="AY199" t="str">
            <v>A</v>
          </cell>
          <cell r="AZ199" t="str">
            <v xml:space="preserve">NO ACUMULBLES PARA I.S.R.     </v>
          </cell>
          <cell r="BA199">
            <v>90966.98</v>
          </cell>
          <cell r="BB199">
            <v>0</v>
          </cell>
          <cell r="BC199">
            <v>11370.86</v>
          </cell>
          <cell r="BD199">
            <v>102337.84</v>
          </cell>
          <cell r="BE199" t="str">
            <v xml:space="preserve">6401-01        </v>
          </cell>
          <cell r="BF199" t="str">
            <v>A</v>
          </cell>
          <cell r="BG199" t="str">
            <v xml:space="preserve">ACCIONES EMITIDAS             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</row>
        <row r="200">
          <cell r="A200" t="str">
            <v xml:space="preserve">2413-03        </v>
          </cell>
          <cell r="B200" t="str">
            <v>A</v>
          </cell>
          <cell r="C200" t="str">
            <v xml:space="preserve">RENTAS CONSIGNADAS            </v>
          </cell>
          <cell r="D200">
            <v>2778000</v>
          </cell>
          <cell r="E200">
            <v>0</v>
          </cell>
          <cell r="F200">
            <v>49500</v>
          </cell>
          <cell r="G200">
            <v>2827500</v>
          </cell>
          <cell r="H200" t="str">
            <v xml:space="preserve">3114           </v>
          </cell>
          <cell r="I200" t="str">
            <v>A</v>
          </cell>
          <cell r="J200" t="str">
            <v>DEPRECIACION ACUM.DE INMUEBLES</v>
          </cell>
          <cell r="K200">
            <v>7265329.9900000002</v>
          </cell>
          <cell r="L200">
            <v>0</v>
          </cell>
          <cell r="M200">
            <v>130415.03999999999</v>
          </cell>
          <cell r="N200">
            <v>7395745.0300000003</v>
          </cell>
          <cell r="O200" t="str">
            <v xml:space="preserve">3117           </v>
          </cell>
          <cell r="P200" t="str">
            <v>A</v>
          </cell>
          <cell r="Q200" t="str">
            <v>REVAL. DE LA  DEP ACUM. M Y EQ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AJ200" t="str">
            <v xml:space="preserve">3116           </v>
          </cell>
          <cell r="AK200" t="str">
            <v>A</v>
          </cell>
          <cell r="AL200" t="str">
            <v>DEPRECIACION ACUM. DE MOB Y EQ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X200" t="str">
            <v xml:space="preserve">5215-99        </v>
          </cell>
          <cell r="AY200" t="str">
            <v>A</v>
          </cell>
          <cell r="AZ200" t="str">
            <v xml:space="preserve">INCREMENTO POR ACTUALIZACION  </v>
          </cell>
          <cell r="BA200">
            <v>803.45</v>
          </cell>
          <cell r="BB200">
            <v>0</v>
          </cell>
          <cell r="BC200">
            <v>698.17</v>
          </cell>
          <cell r="BD200">
            <v>1501.62</v>
          </cell>
          <cell r="BH200" t="str">
            <v>-------------------</v>
          </cell>
          <cell r="BI200" t="str">
            <v>-------------------</v>
          </cell>
          <cell r="BJ200" t="str">
            <v>-------------------</v>
          </cell>
          <cell r="BK200" t="str">
            <v>-------------------</v>
          </cell>
        </row>
        <row r="201">
          <cell r="A201" t="str">
            <v xml:space="preserve">2413-04        </v>
          </cell>
          <cell r="B201" t="str">
            <v>A</v>
          </cell>
          <cell r="C201" t="str">
            <v>PARA OTROS IMPUESTOS Y DERECHO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 t="str">
            <v xml:space="preserve">3114-01        </v>
          </cell>
          <cell r="I201" t="str">
            <v>A</v>
          </cell>
          <cell r="J201" t="str">
            <v xml:space="preserve">DE INMUEBLES                  </v>
          </cell>
          <cell r="K201">
            <v>7265329.9900000002</v>
          </cell>
          <cell r="L201">
            <v>0</v>
          </cell>
          <cell r="M201">
            <v>130415.03999999999</v>
          </cell>
          <cell r="N201">
            <v>7395745.0300000003</v>
          </cell>
          <cell r="V201" t="str">
            <v xml:space="preserve">3117           </v>
          </cell>
          <cell r="W201" t="str">
            <v>A</v>
          </cell>
          <cell r="X201" t="str">
            <v>REVAL. DE LA  DEP ACUM. M Y EQ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 xml:space="preserve">5123           </v>
          </cell>
          <cell r="AD201" t="str">
            <v>D</v>
          </cell>
          <cell r="AE201" t="str">
            <v xml:space="preserve">REMUNERACIONES Y PRESTACIONES 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Q201" t="str">
            <v xml:space="preserve">3117           </v>
          </cell>
          <cell r="AR201" t="str">
            <v>A</v>
          </cell>
          <cell r="AS201" t="str">
            <v>REVAL. DE LA  DEP ACUM. M Y EQ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BF201" t="str">
            <v xml:space="preserve">TOTALES: DEUDOR  </v>
          </cell>
          <cell r="BH201">
            <v>12261364.93</v>
          </cell>
          <cell r="BI201">
            <v>727317.83</v>
          </cell>
          <cell r="BJ201">
            <v>727317.83</v>
          </cell>
          <cell r="BK201">
            <v>12194279.32</v>
          </cell>
        </row>
        <row r="202">
          <cell r="A202" t="str">
            <v xml:space="preserve">2413-90        </v>
          </cell>
          <cell r="B202" t="str">
            <v>A</v>
          </cell>
          <cell r="C202" t="str">
            <v xml:space="preserve">OTRAS                        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 t="str">
            <v xml:space="preserve">3114-02        </v>
          </cell>
          <cell r="I202" t="str">
            <v>A</v>
          </cell>
          <cell r="J202" t="str">
            <v xml:space="preserve">ADAPTACIONES O MEJORAS        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 t="str">
            <v xml:space="preserve">4101           </v>
          </cell>
          <cell r="P202" t="str">
            <v>A</v>
          </cell>
          <cell r="Q202" t="str">
            <v xml:space="preserve">CAPITAL SOCIAL                </v>
          </cell>
          <cell r="R202">
            <v>50000</v>
          </cell>
          <cell r="S202">
            <v>0</v>
          </cell>
          <cell r="T202">
            <v>0</v>
          </cell>
          <cell r="U202">
            <v>50000</v>
          </cell>
          <cell r="AJ202" t="str">
            <v xml:space="preserve">3117           </v>
          </cell>
          <cell r="AK202" t="str">
            <v>A</v>
          </cell>
          <cell r="AL202" t="str">
            <v>REVAL. DE LA  DEP ACUM. M Y EQ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X202" t="str">
            <v xml:space="preserve">5216           </v>
          </cell>
          <cell r="AY202" t="str">
            <v>A</v>
          </cell>
          <cell r="AZ202" t="str">
            <v xml:space="preserve">OTROS PRODUCTOS Y BENEFICIOS  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 t="str">
            <v xml:space="preserve">         ACREEDOR</v>
          </cell>
          <cell r="BH202">
            <v>12261364.93</v>
          </cell>
          <cell r="BK202">
            <v>12194279.32</v>
          </cell>
        </row>
        <row r="203">
          <cell r="O203" t="str">
            <v xml:space="preserve">4101-01        </v>
          </cell>
          <cell r="P203" t="str">
            <v>A</v>
          </cell>
          <cell r="Q203" t="str">
            <v xml:space="preserve">FIJO                          </v>
          </cell>
          <cell r="R203">
            <v>25000</v>
          </cell>
          <cell r="S203">
            <v>0</v>
          </cell>
          <cell r="T203">
            <v>0</v>
          </cell>
          <cell r="U203">
            <v>25000</v>
          </cell>
          <cell r="V203" t="str">
            <v xml:space="preserve">4101           </v>
          </cell>
          <cell r="W203" t="str">
            <v>A</v>
          </cell>
          <cell r="X203" t="str">
            <v xml:space="preserve">CAPITAL SOCIAL                </v>
          </cell>
          <cell r="Y203">
            <v>58800</v>
          </cell>
          <cell r="Z203">
            <v>0</v>
          </cell>
          <cell r="AA203">
            <v>0</v>
          </cell>
          <cell r="AB203">
            <v>58800</v>
          </cell>
          <cell r="AC203" t="str">
            <v xml:space="preserve">5124           </v>
          </cell>
          <cell r="AD203" t="str">
            <v>D</v>
          </cell>
          <cell r="AE203" t="str">
            <v xml:space="preserve">HONORARIOS                    </v>
          </cell>
          <cell r="AF203">
            <v>64657.99</v>
          </cell>
          <cell r="AG203">
            <v>494.72</v>
          </cell>
          <cell r="AH203">
            <v>0</v>
          </cell>
          <cell r="AI203">
            <v>65152.71</v>
          </cell>
          <cell r="AQ203" t="str">
            <v xml:space="preserve">4101           </v>
          </cell>
          <cell r="AR203" t="str">
            <v>A</v>
          </cell>
          <cell r="AS203" t="str">
            <v xml:space="preserve">CAPITAL SOCIAL                </v>
          </cell>
          <cell r="AT203">
            <v>22000</v>
          </cell>
          <cell r="AU203">
            <v>0</v>
          </cell>
          <cell r="AV203">
            <v>0</v>
          </cell>
          <cell r="AW203">
            <v>22000</v>
          </cell>
          <cell r="AX203" t="str">
            <v xml:space="preserve">5216-01        </v>
          </cell>
          <cell r="AY203" t="str">
            <v>A</v>
          </cell>
          <cell r="AZ203" t="str">
            <v xml:space="preserve">VALOR HISTORICO               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H203" t="str">
            <v>-------------------</v>
          </cell>
          <cell r="BK203" t="str">
            <v>-------------------</v>
          </cell>
        </row>
        <row r="204">
          <cell r="A204" t="str">
            <v xml:space="preserve">2414           </v>
          </cell>
          <cell r="B204" t="str">
            <v>A</v>
          </cell>
          <cell r="C204" t="str">
            <v xml:space="preserve">DEPOSITOS EN GARANTIA         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 t="str">
            <v xml:space="preserve">3115           </v>
          </cell>
          <cell r="I204" t="str">
            <v>A</v>
          </cell>
          <cell r="J204" t="str">
            <v>REVALUACION DE LA DEP. ACUMUL.</v>
          </cell>
          <cell r="K204">
            <v>27557191.73</v>
          </cell>
          <cell r="L204">
            <v>0</v>
          </cell>
          <cell r="M204">
            <v>516475.15</v>
          </cell>
          <cell r="N204">
            <v>28073666.879999999</v>
          </cell>
          <cell r="O204" t="str">
            <v xml:space="preserve">4101-01-001    </v>
          </cell>
          <cell r="P204" t="str">
            <v>A</v>
          </cell>
          <cell r="Q204" t="str">
            <v xml:space="preserve">PARTICIPACION BANCARIA        </v>
          </cell>
          <cell r="R204">
            <v>24992</v>
          </cell>
          <cell r="S204">
            <v>0</v>
          </cell>
          <cell r="T204">
            <v>0</v>
          </cell>
          <cell r="U204">
            <v>24992</v>
          </cell>
          <cell r="V204" t="str">
            <v xml:space="preserve">4101-01        </v>
          </cell>
          <cell r="W204" t="str">
            <v>A</v>
          </cell>
          <cell r="X204" t="str">
            <v xml:space="preserve">FIJO                          </v>
          </cell>
          <cell r="Y204">
            <v>29400</v>
          </cell>
          <cell r="Z204">
            <v>0</v>
          </cell>
          <cell r="AA204">
            <v>0</v>
          </cell>
          <cell r="AB204">
            <v>29400</v>
          </cell>
          <cell r="AC204" t="str">
            <v xml:space="preserve">5124-01        </v>
          </cell>
          <cell r="AD204" t="str">
            <v>D</v>
          </cell>
          <cell r="AE204" t="str">
            <v xml:space="preserve">VALOR HISTORICO               </v>
          </cell>
          <cell r="AF204">
            <v>64250</v>
          </cell>
          <cell r="AG204">
            <v>0</v>
          </cell>
          <cell r="AH204">
            <v>0</v>
          </cell>
          <cell r="AI204">
            <v>64250</v>
          </cell>
          <cell r="AJ204" t="str">
            <v xml:space="preserve">4101           </v>
          </cell>
          <cell r="AK204" t="str">
            <v>A</v>
          </cell>
          <cell r="AL204" t="str">
            <v xml:space="preserve">CAPITAL SOCIAL                </v>
          </cell>
          <cell r="AM204">
            <v>5000</v>
          </cell>
          <cell r="AN204">
            <v>0</v>
          </cell>
          <cell r="AO204">
            <v>0</v>
          </cell>
          <cell r="AP204">
            <v>5000</v>
          </cell>
          <cell r="AQ204" t="str">
            <v xml:space="preserve">4101-01        </v>
          </cell>
          <cell r="AR204" t="str">
            <v>A</v>
          </cell>
          <cell r="AS204" t="str">
            <v xml:space="preserve">FIJO                          </v>
          </cell>
          <cell r="AT204">
            <v>22000</v>
          </cell>
          <cell r="AU204">
            <v>0</v>
          </cell>
          <cell r="AV204">
            <v>0</v>
          </cell>
          <cell r="AW204">
            <v>22000</v>
          </cell>
          <cell r="AX204" t="str">
            <v xml:space="preserve">5216-01-001    </v>
          </cell>
          <cell r="AY204" t="str">
            <v>A</v>
          </cell>
          <cell r="AZ204" t="str">
            <v>INTERESES GENERADOS EN CTA.MA.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H204">
            <v>0</v>
          </cell>
          <cell r="BK204">
            <v>0</v>
          </cell>
        </row>
        <row r="205">
          <cell r="A205" t="str">
            <v xml:space="preserve">2414-01        </v>
          </cell>
          <cell r="B205" t="str">
            <v>A</v>
          </cell>
          <cell r="C205" t="str">
            <v xml:space="preserve">POR RENTAS                    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 t="str">
            <v xml:space="preserve">3115-01        </v>
          </cell>
          <cell r="I205" t="str">
            <v>A</v>
          </cell>
          <cell r="J205" t="str">
            <v xml:space="preserve">DE INMUEBLES                  </v>
          </cell>
          <cell r="K205">
            <v>27557191.73</v>
          </cell>
          <cell r="L205">
            <v>0</v>
          </cell>
          <cell r="M205">
            <v>516475.15</v>
          </cell>
          <cell r="N205">
            <v>28073666.879999999</v>
          </cell>
          <cell r="O205" t="str">
            <v xml:space="preserve">4101-01-002    </v>
          </cell>
          <cell r="P205" t="str">
            <v>A</v>
          </cell>
          <cell r="Q205" t="str">
            <v xml:space="preserve">OTROS ACCIONISTAS             </v>
          </cell>
          <cell r="R205">
            <v>8</v>
          </cell>
          <cell r="S205">
            <v>0</v>
          </cell>
          <cell r="T205">
            <v>0</v>
          </cell>
          <cell r="U205">
            <v>8</v>
          </cell>
          <cell r="V205" t="str">
            <v xml:space="preserve">4101-01-001    </v>
          </cell>
          <cell r="W205" t="str">
            <v>A</v>
          </cell>
          <cell r="X205" t="str">
            <v xml:space="preserve">PARTICIPACION BANCARIA        </v>
          </cell>
          <cell r="Y205">
            <v>29399.4</v>
          </cell>
          <cell r="Z205">
            <v>0</v>
          </cell>
          <cell r="AA205">
            <v>0</v>
          </cell>
          <cell r="AB205">
            <v>29399.4</v>
          </cell>
          <cell r="AC205" t="str">
            <v xml:space="preserve">5124-01-001    </v>
          </cell>
          <cell r="AD205" t="str">
            <v>D</v>
          </cell>
          <cell r="AE205" t="str">
            <v xml:space="preserve">PERSONAS FISICAS              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 xml:space="preserve">4101-01        </v>
          </cell>
          <cell r="AK205" t="str">
            <v>A</v>
          </cell>
          <cell r="AL205" t="str">
            <v xml:space="preserve">FIJO                          </v>
          </cell>
          <cell r="AM205">
            <v>5000</v>
          </cell>
          <cell r="AN205">
            <v>0</v>
          </cell>
          <cell r="AO205">
            <v>0</v>
          </cell>
          <cell r="AP205">
            <v>5000</v>
          </cell>
          <cell r="AQ205" t="str">
            <v xml:space="preserve">4101-01-001    </v>
          </cell>
          <cell r="AR205" t="str">
            <v>A</v>
          </cell>
          <cell r="AS205" t="str">
            <v xml:space="preserve">PARTICIPACION BANCARIA        </v>
          </cell>
          <cell r="AT205">
            <v>21998.400000000001</v>
          </cell>
          <cell r="AU205">
            <v>0</v>
          </cell>
          <cell r="AV205">
            <v>0</v>
          </cell>
          <cell r="AW205">
            <v>21998.400000000001</v>
          </cell>
          <cell r="AX205" t="str">
            <v xml:space="preserve">5216-01-002    </v>
          </cell>
          <cell r="AY205" t="str">
            <v>A</v>
          </cell>
          <cell r="AZ205" t="str">
            <v xml:space="preserve">NO ESPECIFICADOS              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</row>
        <row r="206">
          <cell r="A206" t="str">
            <v xml:space="preserve">2414-02        </v>
          </cell>
          <cell r="B206" t="str">
            <v>A</v>
          </cell>
          <cell r="C206" t="str">
            <v xml:space="preserve">DE CONTRATISTAS              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 xml:space="preserve">3115-02        </v>
          </cell>
          <cell r="I206" t="str">
            <v>A</v>
          </cell>
          <cell r="J206" t="str">
            <v xml:space="preserve">ADAPTACIONES O MEJORAS        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 t="str">
            <v xml:space="preserve">4101-02        </v>
          </cell>
          <cell r="P206" t="str">
            <v>A</v>
          </cell>
          <cell r="Q206" t="str">
            <v xml:space="preserve">VARIABLE                      </v>
          </cell>
          <cell r="R206">
            <v>25000</v>
          </cell>
          <cell r="S206">
            <v>0</v>
          </cell>
          <cell r="T206">
            <v>0</v>
          </cell>
          <cell r="U206">
            <v>25000</v>
          </cell>
          <cell r="V206" t="str">
            <v xml:space="preserve">4101-01-002    </v>
          </cell>
          <cell r="W206" t="str">
            <v>A</v>
          </cell>
          <cell r="X206" t="str">
            <v xml:space="preserve">OTROS ACCIONISTAS             </v>
          </cell>
          <cell r="Y206">
            <v>0.6</v>
          </cell>
          <cell r="Z206">
            <v>0</v>
          </cell>
          <cell r="AA206">
            <v>0</v>
          </cell>
          <cell r="AB206">
            <v>0.6</v>
          </cell>
          <cell r="AC206" t="str">
            <v xml:space="preserve">5124-01-002    </v>
          </cell>
          <cell r="AD206" t="str">
            <v>D</v>
          </cell>
          <cell r="AE206" t="str">
            <v xml:space="preserve">PERSONAS MORALES              </v>
          </cell>
          <cell r="AF206">
            <v>64250</v>
          </cell>
          <cell r="AG206">
            <v>0</v>
          </cell>
          <cell r="AH206">
            <v>0</v>
          </cell>
          <cell r="AI206">
            <v>64250</v>
          </cell>
          <cell r="AJ206" t="str">
            <v xml:space="preserve">4101-01-001    </v>
          </cell>
          <cell r="AK206" t="str">
            <v>A</v>
          </cell>
          <cell r="AL206" t="str">
            <v xml:space="preserve">PARTICIPACION BANCARIA        </v>
          </cell>
          <cell r="AM206">
            <v>4994</v>
          </cell>
          <cell r="AN206">
            <v>0</v>
          </cell>
          <cell r="AO206">
            <v>0</v>
          </cell>
          <cell r="AP206">
            <v>4994</v>
          </cell>
          <cell r="AQ206" t="str">
            <v xml:space="preserve">4101-01-002    </v>
          </cell>
          <cell r="AR206" t="str">
            <v>A</v>
          </cell>
          <cell r="AS206" t="str">
            <v xml:space="preserve">OTROS ACCIONISTAS             </v>
          </cell>
          <cell r="AT206">
            <v>1.6</v>
          </cell>
          <cell r="AU206">
            <v>0</v>
          </cell>
          <cell r="AV206">
            <v>0</v>
          </cell>
          <cell r="AW206">
            <v>1.6</v>
          </cell>
          <cell r="AX206" t="str">
            <v>5216-01-002-001</v>
          </cell>
          <cell r="AY206" t="str">
            <v>A</v>
          </cell>
          <cell r="AZ206" t="str">
            <v xml:space="preserve">ACUMULABLES PARA ISR          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</row>
        <row r="207">
          <cell r="A207" t="str">
            <v xml:space="preserve">2414-90        </v>
          </cell>
          <cell r="B207" t="str">
            <v>A</v>
          </cell>
          <cell r="C207" t="str">
            <v xml:space="preserve">OTROS                         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O207" t="str">
            <v xml:space="preserve">4101-02-001    </v>
          </cell>
          <cell r="P207" t="str">
            <v>A</v>
          </cell>
          <cell r="Q207" t="str">
            <v xml:space="preserve">PARTICIPACION BANCARIA        </v>
          </cell>
          <cell r="R207">
            <v>25000</v>
          </cell>
          <cell r="S207">
            <v>0</v>
          </cell>
          <cell r="T207">
            <v>0</v>
          </cell>
          <cell r="U207">
            <v>25000</v>
          </cell>
          <cell r="V207" t="str">
            <v xml:space="preserve">4101-02        </v>
          </cell>
          <cell r="W207" t="str">
            <v>A</v>
          </cell>
          <cell r="X207" t="str">
            <v xml:space="preserve">VARIABLE                      </v>
          </cell>
          <cell r="Y207">
            <v>29400</v>
          </cell>
          <cell r="Z207">
            <v>0</v>
          </cell>
          <cell r="AA207">
            <v>0</v>
          </cell>
          <cell r="AB207">
            <v>29400</v>
          </cell>
          <cell r="AC207" t="str">
            <v xml:space="preserve">5124-99        </v>
          </cell>
          <cell r="AD207" t="str">
            <v>D</v>
          </cell>
          <cell r="AE207" t="str">
            <v xml:space="preserve">INCREMENTO POR ACTUALIZACION  </v>
          </cell>
          <cell r="AF207">
            <v>407.99</v>
          </cell>
          <cell r="AG207">
            <v>494.72</v>
          </cell>
          <cell r="AH207">
            <v>0</v>
          </cell>
          <cell r="AI207">
            <v>902.71</v>
          </cell>
          <cell r="AJ207" t="str">
            <v xml:space="preserve">4101-01-002    </v>
          </cell>
          <cell r="AK207" t="str">
            <v>A</v>
          </cell>
          <cell r="AL207" t="str">
            <v xml:space="preserve">OTROS ACCIONISTAS             </v>
          </cell>
          <cell r="AM207">
            <v>6</v>
          </cell>
          <cell r="AN207">
            <v>0</v>
          </cell>
          <cell r="AO207">
            <v>0</v>
          </cell>
          <cell r="AP207">
            <v>6</v>
          </cell>
          <cell r="AQ207" t="str">
            <v xml:space="preserve">4101-02        </v>
          </cell>
          <cell r="AR207" t="str">
            <v>A</v>
          </cell>
          <cell r="AS207" t="str">
            <v xml:space="preserve">VARIABLE                      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 t="str">
            <v>5216-01-002-002</v>
          </cell>
          <cell r="AY207" t="str">
            <v>A</v>
          </cell>
          <cell r="AZ207" t="str">
            <v xml:space="preserve">NO ACUMULABLES PARA ISR       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</row>
        <row r="208">
          <cell r="H208" t="str">
            <v xml:space="preserve">3116           </v>
          </cell>
          <cell r="I208" t="str">
            <v>A</v>
          </cell>
          <cell r="J208" t="str">
            <v>DEPRECIACION ACUM. DE MOB Y EQ</v>
          </cell>
          <cell r="K208">
            <v>12278.63</v>
          </cell>
          <cell r="L208">
            <v>0</v>
          </cell>
          <cell r="M208">
            <v>0</v>
          </cell>
          <cell r="N208">
            <v>12278.63</v>
          </cell>
          <cell r="V208" t="str">
            <v xml:space="preserve">4101-02-001    </v>
          </cell>
          <cell r="W208" t="str">
            <v>A</v>
          </cell>
          <cell r="X208" t="str">
            <v xml:space="preserve">PARTICIPACION BANCARIA        </v>
          </cell>
          <cell r="Y208">
            <v>29400</v>
          </cell>
          <cell r="Z208">
            <v>0</v>
          </cell>
          <cell r="AA208">
            <v>0</v>
          </cell>
          <cell r="AB208">
            <v>29400</v>
          </cell>
          <cell r="AJ208" t="str">
            <v xml:space="preserve">4101-02        </v>
          </cell>
          <cell r="AK208" t="str">
            <v>A</v>
          </cell>
          <cell r="AL208" t="str">
            <v xml:space="preserve">VARIABLE                      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 t="str">
            <v xml:space="preserve">4101-02-001    </v>
          </cell>
          <cell r="AR208" t="str">
            <v>A</v>
          </cell>
          <cell r="AS208" t="str">
            <v xml:space="preserve">PARTICIPACION BANCARIA        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 t="str">
            <v xml:space="preserve">5216-99        </v>
          </cell>
          <cell r="AY208" t="str">
            <v>A</v>
          </cell>
          <cell r="AZ208" t="str">
            <v xml:space="preserve">INCREMENTO POR ACTUALIZACION  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</row>
        <row r="209">
          <cell r="A209" t="str">
            <v xml:space="preserve">2501           </v>
          </cell>
          <cell r="B209" t="str">
            <v>A</v>
          </cell>
          <cell r="C209" t="str">
            <v xml:space="preserve">IMPUESTOS DIFERIDOS           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O209" t="str">
            <v xml:space="preserve">4102           </v>
          </cell>
          <cell r="P209" t="str">
            <v>A</v>
          </cell>
          <cell r="Q209" t="str">
            <v xml:space="preserve">CAPITAL SOCIAL NO EXHIBIDO    </v>
          </cell>
          <cell r="R209">
            <v>-42000</v>
          </cell>
          <cell r="S209">
            <v>0</v>
          </cell>
          <cell r="T209">
            <v>0</v>
          </cell>
          <cell r="U209">
            <v>-42000</v>
          </cell>
          <cell r="AC209" t="str">
            <v xml:space="preserve">5125           </v>
          </cell>
          <cell r="AD209" t="str">
            <v>D</v>
          </cell>
          <cell r="AE209" t="str">
            <v xml:space="preserve">RENTAS                        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 t="str">
            <v xml:space="preserve">4101-02-001    </v>
          </cell>
          <cell r="AK209" t="str">
            <v>A</v>
          </cell>
          <cell r="AL209" t="str">
            <v xml:space="preserve">PARTICIPACION BANCARIA        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</row>
        <row r="210">
          <cell r="A210" t="str">
            <v xml:space="preserve">2501-01        </v>
          </cell>
          <cell r="B210" t="str">
            <v>A</v>
          </cell>
          <cell r="C210" t="str">
            <v xml:space="preserve">IMPUESTO SOBRE LA RENTA      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 t="str">
            <v xml:space="preserve">3117           </v>
          </cell>
          <cell r="I210" t="str">
            <v>A</v>
          </cell>
          <cell r="J210" t="str">
            <v>REVAL. DE LA  DEP ACUM. M Y EQ</v>
          </cell>
          <cell r="K210">
            <v>342824.57</v>
          </cell>
          <cell r="L210">
            <v>0</v>
          </cell>
          <cell r="M210">
            <v>2663.27</v>
          </cell>
          <cell r="N210">
            <v>345487.84</v>
          </cell>
          <cell r="O210" t="str">
            <v xml:space="preserve">4102-01        </v>
          </cell>
          <cell r="P210" t="str">
            <v>A</v>
          </cell>
          <cell r="Q210" t="str">
            <v xml:space="preserve">FIJO                          </v>
          </cell>
          <cell r="R210">
            <v>-17000</v>
          </cell>
          <cell r="S210">
            <v>0</v>
          </cell>
          <cell r="T210">
            <v>0</v>
          </cell>
          <cell r="U210">
            <v>-17000</v>
          </cell>
          <cell r="V210" t="str">
            <v xml:space="preserve">4102           </v>
          </cell>
          <cell r="W210" t="str">
            <v>A</v>
          </cell>
          <cell r="X210" t="str">
            <v xml:space="preserve">CAPITAL SOCIAL NO EXHIBIDO    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 xml:space="preserve">5125-01        </v>
          </cell>
          <cell r="AD210" t="str">
            <v>D</v>
          </cell>
          <cell r="AE210" t="str">
            <v xml:space="preserve">VALOR HISTORICO               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Q210" t="str">
            <v xml:space="preserve">4102           </v>
          </cell>
          <cell r="AR210" t="str">
            <v>A</v>
          </cell>
          <cell r="AS210" t="str">
            <v xml:space="preserve">CAPITAL SOCIAL NO EXHIBIDO    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 t="str">
            <v xml:space="preserve">5223           </v>
          </cell>
          <cell r="AY210" t="str">
            <v>A</v>
          </cell>
          <cell r="AZ210" t="str">
            <v>INGRESOS POR SERVICIOS Y OTROS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</row>
        <row r="211">
          <cell r="A211" t="str">
            <v xml:space="preserve">2501-90        </v>
          </cell>
          <cell r="B211" t="str">
            <v>A</v>
          </cell>
          <cell r="C211" t="str">
            <v xml:space="preserve">OTROS                         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O211" t="str">
            <v xml:space="preserve">4102-02        </v>
          </cell>
          <cell r="P211" t="str">
            <v>A</v>
          </cell>
          <cell r="Q211" t="str">
            <v xml:space="preserve">VARIABLE                      </v>
          </cell>
          <cell r="R211">
            <v>-25000</v>
          </cell>
          <cell r="S211">
            <v>0</v>
          </cell>
          <cell r="T211">
            <v>0</v>
          </cell>
          <cell r="U211">
            <v>-25000</v>
          </cell>
          <cell r="V211" t="str">
            <v xml:space="preserve">4102-01        </v>
          </cell>
          <cell r="W211" t="str">
            <v>A</v>
          </cell>
          <cell r="X211" t="str">
            <v xml:space="preserve">FIJO                          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 xml:space="preserve">5125-01-001    </v>
          </cell>
          <cell r="AD211" t="str">
            <v>D</v>
          </cell>
          <cell r="AE211" t="str">
            <v xml:space="preserve">PERSONAS FISICAS              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 t="str">
            <v xml:space="preserve">4102           </v>
          </cell>
          <cell r="AK211" t="str">
            <v>A</v>
          </cell>
          <cell r="AL211" t="str">
            <v xml:space="preserve">CAPITAL SOCIAL NO EXHIBIDO    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 t="str">
            <v xml:space="preserve">4102-01        </v>
          </cell>
          <cell r="AR211" t="str">
            <v>A</v>
          </cell>
          <cell r="AS211" t="str">
            <v xml:space="preserve">FIJO                          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 t="str">
            <v xml:space="preserve">5223-01        </v>
          </cell>
          <cell r="AY211" t="str">
            <v>A</v>
          </cell>
          <cell r="AZ211" t="str">
            <v xml:space="preserve">VALOR HISTORICO               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</row>
        <row r="212">
          <cell r="H212" t="str">
            <v xml:space="preserve">4101           </v>
          </cell>
          <cell r="I212" t="str">
            <v>A</v>
          </cell>
          <cell r="J212" t="str">
            <v xml:space="preserve">CAPITAL SOCIAL                </v>
          </cell>
          <cell r="K212">
            <v>476015540</v>
          </cell>
          <cell r="L212">
            <v>0</v>
          </cell>
          <cell r="M212">
            <v>0</v>
          </cell>
          <cell r="N212">
            <v>476015540</v>
          </cell>
          <cell r="V212" t="str">
            <v xml:space="preserve">4102-02        </v>
          </cell>
          <cell r="W212" t="str">
            <v>A</v>
          </cell>
          <cell r="X212" t="str">
            <v xml:space="preserve">VARIABLE                      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 xml:space="preserve">5125-01-002    </v>
          </cell>
          <cell r="AD212" t="str">
            <v>D</v>
          </cell>
          <cell r="AE212" t="str">
            <v xml:space="preserve">PERSONAS MORALES              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 t="str">
            <v xml:space="preserve">4102-01        </v>
          </cell>
          <cell r="AK212" t="str">
            <v>A</v>
          </cell>
          <cell r="AL212" t="str">
            <v xml:space="preserve">FIJO                          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 t="str">
            <v xml:space="preserve">4102-02        </v>
          </cell>
          <cell r="AR212" t="str">
            <v>A</v>
          </cell>
          <cell r="AS212" t="str">
            <v xml:space="preserve">VARIABLE                      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 t="str">
            <v xml:space="preserve">5223-01-001    </v>
          </cell>
          <cell r="AY212" t="str">
            <v>A</v>
          </cell>
          <cell r="AZ212" t="str">
            <v xml:space="preserve">SERVICIOS ADMIVOS. DE PERSONA 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</row>
        <row r="213">
          <cell r="A213" t="str">
            <v xml:space="preserve">3106           </v>
          </cell>
          <cell r="B213" t="str">
            <v>A</v>
          </cell>
          <cell r="C213" t="str">
            <v>ESTIMACION P/ CTAS INCOBRABLES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 t="str">
            <v xml:space="preserve">4101-01        </v>
          </cell>
          <cell r="I213" t="str">
            <v>A</v>
          </cell>
          <cell r="J213" t="str">
            <v xml:space="preserve">FIJO                          </v>
          </cell>
          <cell r="K213">
            <v>238007770</v>
          </cell>
          <cell r="L213">
            <v>0</v>
          </cell>
          <cell r="M213">
            <v>0</v>
          </cell>
          <cell r="N213">
            <v>238007770</v>
          </cell>
          <cell r="O213" t="str">
            <v xml:space="preserve">4103           </v>
          </cell>
          <cell r="P213" t="str">
            <v>A</v>
          </cell>
          <cell r="Q213" t="str">
            <v xml:space="preserve">INCREMENTO POR ACTUAL. C.S.P. </v>
          </cell>
          <cell r="R213">
            <v>25109.78</v>
          </cell>
          <cell r="S213">
            <v>0</v>
          </cell>
          <cell r="T213">
            <v>248.32</v>
          </cell>
          <cell r="U213">
            <v>25358.1</v>
          </cell>
          <cell r="AC213" t="str">
            <v xml:space="preserve">5125-99        </v>
          </cell>
          <cell r="AD213" t="str">
            <v>D</v>
          </cell>
          <cell r="AE213" t="str">
            <v xml:space="preserve">INCREMENTO POR ACTUALIZACION  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 t="str">
            <v xml:space="preserve">4102-02        </v>
          </cell>
          <cell r="AK213" t="str">
            <v>A</v>
          </cell>
          <cell r="AL213" t="str">
            <v xml:space="preserve">VARIABLE                      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X213" t="str">
            <v xml:space="preserve">5223-01-002    </v>
          </cell>
          <cell r="AY213" t="str">
            <v>A</v>
          </cell>
          <cell r="AZ213" t="str">
            <v xml:space="preserve">PRESTAMOS A EMPLEADOS         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</row>
        <row r="214">
          <cell r="A214" t="str">
            <v xml:space="preserve">3106-01        </v>
          </cell>
          <cell r="B214" t="str">
            <v>A</v>
          </cell>
          <cell r="C214" t="str">
            <v xml:space="preserve">DE PRESTAMOS Y OTROS ADEUDOS  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 t="str">
            <v xml:space="preserve">4101-02        </v>
          </cell>
          <cell r="I214" t="str">
            <v>A</v>
          </cell>
          <cell r="J214" t="str">
            <v xml:space="preserve">VARIABLE                      </v>
          </cell>
          <cell r="K214">
            <v>238007770</v>
          </cell>
          <cell r="L214">
            <v>0</v>
          </cell>
          <cell r="M214">
            <v>0</v>
          </cell>
          <cell r="N214">
            <v>238007770</v>
          </cell>
          <cell r="V214" t="str">
            <v xml:space="preserve">4103           </v>
          </cell>
          <cell r="W214" t="str">
            <v>A</v>
          </cell>
          <cell r="X214" t="str">
            <v xml:space="preserve">INCREMENTO POR ACTUAL. C.S.P. </v>
          </cell>
          <cell r="Y214">
            <v>184557.12</v>
          </cell>
          <cell r="Z214">
            <v>0</v>
          </cell>
          <cell r="AA214">
            <v>1825.18</v>
          </cell>
          <cell r="AB214">
            <v>186382.3</v>
          </cell>
          <cell r="AQ214" t="str">
            <v xml:space="preserve">4103           </v>
          </cell>
          <cell r="AR214" t="str">
            <v>A</v>
          </cell>
          <cell r="AS214" t="str">
            <v xml:space="preserve">INCREMENTO POR ACTUAL. C.S.P. </v>
          </cell>
          <cell r="AT214">
            <v>69051.990000000005</v>
          </cell>
          <cell r="AU214">
            <v>0</v>
          </cell>
          <cell r="AV214">
            <v>682.89</v>
          </cell>
          <cell r="AW214">
            <v>69734.880000000005</v>
          </cell>
          <cell r="AX214" t="str">
            <v xml:space="preserve">5223-99        </v>
          </cell>
          <cell r="AY214" t="str">
            <v>A</v>
          </cell>
          <cell r="AZ214" t="str">
            <v xml:space="preserve">INCREMENTO POR ACTUALIZACION  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</row>
        <row r="215">
          <cell r="A215" t="str">
            <v xml:space="preserve">3106-02        </v>
          </cell>
          <cell r="B215" t="str">
            <v>A</v>
          </cell>
          <cell r="C215" t="str">
            <v xml:space="preserve">DE OTROS DEUDORES             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O215" t="str">
            <v xml:space="preserve">4104           </v>
          </cell>
          <cell r="P215" t="str">
            <v>A</v>
          </cell>
          <cell r="Q215" t="str">
            <v xml:space="preserve">PRIMAS EN VENTAS DE ACCIONES  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AC215" t="str">
            <v xml:space="preserve">5126           </v>
          </cell>
          <cell r="AD215" t="str">
            <v>D</v>
          </cell>
          <cell r="AE215" t="str">
            <v>GASTOS DE PROMOCION Y PUBLICID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 t="str">
            <v xml:space="preserve">4103           </v>
          </cell>
          <cell r="AK215" t="str">
            <v>A</v>
          </cell>
          <cell r="AL215" t="str">
            <v xml:space="preserve">INCREMENTO POR ACTUAL. C.S.P. </v>
          </cell>
          <cell r="AM215">
            <v>15693.64</v>
          </cell>
          <cell r="AN215">
            <v>0</v>
          </cell>
          <cell r="AO215">
            <v>155.19999999999999</v>
          </cell>
          <cell r="AP215">
            <v>15848.84</v>
          </cell>
        </row>
        <row r="216">
          <cell r="H216" t="str">
            <v xml:space="preserve">4102           </v>
          </cell>
          <cell r="I216" t="str">
            <v>A</v>
          </cell>
          <cell r="J216" t="str">
            <v xml:space="preserve">CAPITAL SOCIAL NO EXHIBIDO    </v>
          </cell>
          <cell r="K216">
            <v>-238007770</v>
          </cell>
          <cell r="L216">
            <v>0</v>
          </cell>
          <cell r="M216">
            <v>0</v>
          </cell>
          <cell r="N216">
            <v>-238007770</v>
          </cell>
          <cell r="V216" t="str">
            <v xml:space="preserve">4104           </v>
          </cell>
          <cell r="W216" t="str">
            <v>A</v>
          </cell>
          <cell r="X216" t="str">
            <v xml:space="preserve">PRIMAS EN VENTAS DE ACCIONES  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 xml:space="preserve">5126-01        </v>
          </cell>
          <cell r="AD216" t="str">
            <v>D</v>
          </cell>
          <cell r="AE216" t="str">
            <v xml:space="preserve">VALOR HISTORICO               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Q216" t="str">
            <v xml:space="preserve">4104           </v>
          </cell>
          <cell r="AR216" t="str">
            <v>A</v>
          </cell>
          <cell r="AS216" t="str">
            <v xml:space="preserve">PRIMAS EN VENTAS DE ACCIONES  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 t="str">
            <v xml:space="preserve">5225           </v>
          </cell>
          <cell r="AY216" t="str">
            <v>A</v>
          </cell>
          <cell r="AZ216" t="str">
            <v xml:space="preserve">INTERESES Y RENDIMIENTOS      </v>
          </cell>
          <cell r="BA216">
            <v>715635.46</v>
          </cell>
          <cell r="BB216">
            <v>0</v>
          </cell>
          <cell r="BC216">
            <v>109569.19</v>
          </cell>
          <cell r="BD216">
            <v>825204.65</v>
          </cell>
        </row>
        <row r="217">
          <cell r="A217" t="str">
            <v xml:space="preserve">3113           </v>
          </cell>
          <cell r="B217" t="str">
            <v>A</v>
          </cell>
          <cell r="C217" t="str">
            <v xml:space="preserve">ESTIMACION PARA CUENTAS INCOB 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 t="str">
            <v xml:space="preserve">4102-01        </v>
          </cell>
          <cell r="I217" t="str">
            <v>A</v>
          </cell>
          <cell r="J217" t="str">
            <v xml:space="preserve">FIJO                          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 t="str">
            <v xml:space="preserve">4105           </v>
          </cell>
          <cell r="P217" t="str">
            <v>A</v>
          </cell>
          <cell r="Q217" t="str">
            <v xml:space="preserve">INCREMENTO POR ACTUAL. PRIMAS 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AC217" t="str">
            <v xml:space="preserve">5126-99        </v>
          </cell>
          <cell r="AD217" t="str">
            <v>D</v>
          </cell>
          <cell r="AE217" t="str">
            <v xml:space="preserve">INCREMENTO POR ACTUALIZACION  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 t="str">
            <v xml:space="preserve">4104           </v>
          </cell>
          <cell r="AK217" t="str">
            <v>A</v>
          </cell>
          <cell r="AL217" t="str">
            <v xml:space="preserve">PRIMAS EN VENTAS DE ACCIONES  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X217" t="str">
            <v xml:space="preserve">5225-01        </v>
          </cell>
          <cell r="AY217" t="str">
            <v>A</v>
          </cell>
          <cell r="AZ217" t="str">
            <v xml:space="preserve">SOBRE INV. EN VALORES         </v>
          </cell>
          <cell r="BA217">
            <v>702773.94</v>
          </cell>
          <cell r="BB217">
            <v>0</v>
          </cell>
          <cell r="BC217">
            <v>104139.23</v>
          </cell>
          <cell r="BD217">
            <v>806913.17</v>
          </cell>
        </row>
        <row r="218">
          <cell r="A218" t="str">
            <v xml:space="preserve">3113-01        </v>
          </cell>
          <cell r="B218" t="str">
            <v>A</v>
          </cell>
          <cell r="C218" t="str">
            <v xml:space="preserve">DE RENTAS POR COBRAR          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 t="str">
            <v xml:space="preserve">4102-02        </v>
          </cell>
          <cell r="I218" t="str">
            <v>A</v>
          </cell>
          <cell r="J218" t="str">
            <v xml:space="preserve">VARIABLE                      </v>
          </cell>
          <cell r="K218">
            <v>-238007770</v>
          </cell>
          <cell r="L218">
            <v>0</v>
          </cell>
          <cell r="M218">
            <v>0</v>
          </cell>
          <cell r="N218">
            <v>-238007770</v>
          </cell>
          <cell r="V218" t="str">
            <v xml:space="preserve">4105           </v>
          </cell>
          <cell r="W218" t="str">
            <v>A</v>
          </cell>
          <cell r="X218" t="str">
            <v xml:space="preserve">INCREMENTO POR ACTUAL. PRIMAS 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Q218" t="str">
            <v xml:space="preserve">4105           </v>
          </cell>
          <cell r="AR218" t="str">
            <v>A</v>
          </cell>
          <cell r="AS218" t="str">
            <v xml:space="preserve">INCREMENTO POR ACTUAL. PRIMAS 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 t="str">
            <v xml:space="preserve">5225-99        </v>
          </cell>
          <cell r="AY218" t="str">
            <v>A</v>
          </cell>
          <cell r="AZ218" t="str">
            <v xml:space="preserve">INCREMENTO POR ACTUALIZACION  </v>
          </cell>
          <cell r="BA218">
            <v>12861.52</v>
          </cell>
          <cell r="BB218">
            <v>0</v>
          </cell>
          <cell r="BC218">
            <v>5429.96</v>
          </cell>
          <cell r="BD218">
            <v>18291.48</v>
          </cell>
        </row>
        <row r="219">
          <cell r="A219" t="str">
            <v xml:space="preserve">3113-02        </v>
          </cell>
          <cell r="B219" t="str">
            <v>A</v>
          </cell>
          <cell r="C219" t="str">
            <v xml:space="preserve">DE CONTRATOS DE OBRAS O SERV. 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O219" t="str">
            <v xml:space="preserve">4201           </v>
          </cell>
          <cell r="P219" t="str">
            <v>A</v>
          </cell>
          <cell r="Q219" t="str">
            <v xml:space="preserve">RESERVA LEGAL                 </v>
          </cell>
          <cell r="R219">
            <v>1600</v>
          </cell>
          <cell r="S219">
            <v>0</v>
          </cell>
          <cell r="T219">
            <v>0</v>
          </cell>
          <cell r="U219">
            <v>1600</v>
          </cell>
          <cell r="AC219" t="str">
            <v xml:space="preserve">5129           </v>
          </cell>
          <cell r="AD219" t="str">
            <v>D</v>
          </cell>
          <cell r="AE219" t="str">
            <v>INTERESES A CARGO EN FINANCIAM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 xml:space="preserve">4105           </v>
          </cell>
          <cell r="AK219" t="str">
            <v>A</v>
          </cell>
          <cell r="AL219" t="str">
            <v xml:space="preserve">INCREMENTO POR ACTUAL. PRIMAS 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</row>
        <row r="220">
          <cell r="H220" t="str">
            <v xml:space="preserve">4103           </v>
          </cell>
          <cell r="I220" t="str">
            <v>A</v>
          </cell>
          <cell r="J220" t="str">
            <v xml:space="preserve">INCREMENTO POR ACTUAL. C.S.P. </v>
          </cell>
          <cell r="K220">
            <v>92479178.070000008</v>
          </cell>
          <cell r="L220">
            <v>0</v>
          </cell>
          <cell r="M220">
            <v>2478652.11</v>
          </cell>
          <cell r="N220">
            <v>94957830.180000007</v>
          </cell>
          <cell r="V220" t="str">
            <v xml:space="preserve">4201           </v>
          </cell>
          <cell r="W220" t="str">
            <v>A</v>
          </cell>
          <cell r="X220" t="str">
            <v xml:space="preserve">RESERVA LEGAL                 </v>
          </cell>
          <cell r="Y220">
            <v>15035.94</v>
          </cell>
          <cell r="Z220">
            <v>0</v>
          </cell>
          <cell r="AA220">
            <v>0</v>
          </cell>
          <cell r="AB220">
            <v>15035.94</v>
          </cell>
          <cell r="AC220" t="str">
            <v xml:space="preserve">5129-01        </v>
          </cell>
          <cell r="AD220" t="str">
            <v>D</v>
          </cell>
          <cell r="AE220" t="str">
            <v xml:space="preserve">VALOR HISTORICO               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Q220" t="str">
            <v xml:space="preserve">4201           </v>
          </cell>
          <cell r="AR220" t="str">
            <v>A</v>
          </cell>
          <cell r="AS220" t="str">
            <v xml:space="preserve">RESERVA LEGAL                 </v>
          </cell>
          <cell r="AT220">
            <v>22000</v>
          </cell>
          <cell r="AU220">
            <v>0</v>
          </cell>
          <cell r="AV220">
            <v>0</v>
          </cell>
          <cell r="AW220">
            <v>22000</v>
          </cell>
          <cell r="AX220" t="str">
            <v xml:space="preserve">5226           </v>
          </cell>
          <cell r="AY220" t="str">
            <v>A</v>
          </cell>
          <cell r="AZ220" t="str">
            <v>RESULTADO POR POSICION MONETAR</v>
          </cell>
          <cell r="BA220">
            <v>-537925.18000000005</v>
          </cell>
          <cell r="BB220">
            <v>78572.25</v>
          </cell>
          <cell r="BC220">
            <v>0</v>
          </cell>
          <cell r="BD220">
            <v>-616497.43000000005</v>
          </cell>
        </row>
        <row r="221">
          <cell r="A221" t="str">
            <v xml:space="preserve">3114           </v>
          </cell>
          <cell r="B221" t="str">
            <v>A</v>
          </cell>
          <cell r="C221" t="str">
            <v>DEPRECIACION ACUM.DE INMUEBLES</v>
          </cell>
          <cell r="D221">
            <v>11980937.939999999</v>
          </cell>
          <cell r="E221">
            <v>0</v>
          </cell>
          <cell r="F221">
            <v>216106.06</v>
          </cell>
          <cell r="G221">
            <v>12197044</v>
          </cell>
          <cell r="O221" t="str">
            <v xml:space="preserve">4202           </v>
          </cell>
          <cell r="P221" t="str">
            <v>A</v>
          </cell>
          <cell r="Q221" t="str">
            <v xml:space="preserve">OTRAS RESERVAS                </v>
          </cell>
          <cell r="R221">
            <v>11150116.4</v>
          </cell>
          <cell r="S221">
            <v>0</v>
          </cell>
          <cell r="T221">
            <v>0</v>
          </cell>
          <cell r="U221">
            <v>11150116.4</v>
          </cell>
          <cell r="AC221" t="str">
            <v xml:space="preserve">5129-99        </v>
          </cell>
          <cell r="AD221" t="str">
            <v>D</v>
          </cell>
          <cell r="AE221" t="str">
            <v xml:space="preserve">INCREMENTO POR ACTUALIZAION   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 t="str">
            <v xml:space="preserve">4201           </v>
          </cell>
          <cell r="AK221" t="str">
            <v>A</v>
          </cell>
          <cell r="AL221" t="str">
            <v xml:space="preserve">RESERVA LEGAL                 </v>
          </cell>
          <cell r="AM221">
            <v>5000</v>
          </cell>
          <cell r="AN221">
            <v>0</v>
          </cell>
          <cell r="AO221">
            <v>0</v>
          </cell>
          <cell r="AP221">
            <v>5000</v>
          </cell>
          <cell r="AX221" t="str">
            <v xml:space="preserve">5226-01        </v>
          </cell>
          <cell r="AY221" t="str">
            <v>A</v>
          </cell>
          <cell r="AZ221" t="str">
            <v xml:space="preserve">HISTORICO                     </v>
          </cell>
          <cell r="BA221">
            <v>-525563.67000000004</v>
          </cell>
          <cell r="BB221">
            <v>74491.320000000007</v>
          </cell>
          <cell r="BC221">
            <v>0</v>
          </cell>
          <cell r="BD221">
            <v>-600054.99</v>
          </cell>
        </row>
        <row r="222">
          <cell r="A222" t="str">
            <v xml:space="preserve">3114-01        </v>
          </cell>
          <cell r="B222" t="str">
            <v>A</v>
          </cell>
          <cell r="C222" t="str">
            <v xml:space="preserve">DE INMUEBLES                  </v>
          </cell>
          <cell r="D222">
            <v>11980937.939999999</v>
          </cell>
          <cell r="E222">
            <v>0</v>
          </cell>
          <cell r="F222">
            <v>216106.06</v>
          </cell>
          <cell r="G222">
            <v>12197044</v>
          </cell>
          <cell r="H222" t="str">
            <v xml:space="preserve">4104           </v>
          </cell>
          <cell r="I222" t="str">
            <v>A</v>
          </cell>
          <cell r="J222" t="str">
            <v xml:space="preserve">PRIMAS EN VENTAS DE ACCIONES  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V222" t="str">
            <v xml:space="preserve">4202           </v>
          </cell>
          <cell r="W222" t="str">
            <v>A</v>
          </cell>
          <cell r="X222" t="str">
            <v xml:space="preserve">OTRAS RESERVAS                </v>
          </cell>
          <cell r="Y222">
            <v>3242928.28</v>
          </cell>
          <cell r="Z222">
            <v>0</v>
          </cell>
          <cell r="AA222">
            <v>0</v>
          </cell>
          <cell r="AB222">
            <v>3242928.28</v>
          </cell>
          <cell r="AQ222" t="str">
            <v xml:space="preserve">4202           </v>
          </cell>
          <cell r="AR222" t="str">
            <v>A</v>
          </cell>
          <cell r="AS222" t="str">
            <v xml:space="preserve">OTRAS RESERVAS                </v>
          </cell>
          <cell r="AT222">
            <v>1242117.7</v>
          </cell>
          <cell r="AU222">
            <v>0</v>
          </cell>
          <cell r="AV222">
            <v>0</v>
          </cell>
          <cell r="AW222">
            <v>1242117.7</v>
          </cell>
          <cell r="AX222" t="str">
            <v xml:space="preserve">5226-99        </v>
          </cell>
          <cell r="AY222" t="str">
            <v>A</v>
          </cell>
          <cell r="AZ222" t="str">
            <v xml:space="preserve">INCREMENTO POR ACTUALIZACION  </v>
          </cell>
          <cell r="BA222">
            <v>-12361.51</v>
          </cell>
          <cell r="BB222">
            <v>4080.93</v>
          </cell>
          <cell r="BC222">
            <v>0</v>
          </cell>
          <cell r="BD222">
            <v>-16442.439999999999</v>
          </cell>
        </row>
        <row r="223">
          <cell r="A223" t="str">
            <v xml:space="preserve">3114-02        </v>
          </cell>
          <cell r="B223" t="str">
            <v>A</v>
          </cell>
          <cell r="C223" t="str">
            <v xml:space="preserve">ADAPTACIONES O MEJORAS        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O223" t="str">
            <v xml:space="preserve">4203           </v>
          </cell>
          <cell r="P223" t="str">
            <v>A</v>
          </cell>
          <cell r="Q223" t="str">
            <v>RESULTADO DE EJERCICIOS ANTER.</v>
          </cell>
          <cell r="R223">
            <v>4542495.43</v>
          </cell>
          <cell r="S223">
            <v>0</v>
          </cell>
          <cell r="T223">
            <v>0</v>
          </cell>
          <cell r="U223">
            <v>4542495.43</v>
          </cell>
          <cell r="AC223" t="str">
            <v xml:space="preserve">5130           </v>
          </cell>
          <cell r="AD223" t="str">
            <v>D</v>
          </cell>
          <cell r="AE223" t="str">
            <v xml:space="preserve">GASTOS EN TENOLOGIA           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 xml:space="preserve">4202           </v>
          </cell>
          <cell r="AK223" t="str">
            <v>A</v>
          </cell>
          <cell r="AL223" t="str">
            <v xml:space="preserve">OTRAS RESERVAS                </v>
          </cell>
          <cell r="AM223">
            <v>61389.55</v>
          </cell>
          <cell r="AN223">
            <v>0</v>
          </cell>
          <cell r="AO223">
            <v>0</v>
          </cell>
          <cell r="AP223">
            <v>61389.55</v>
          </cell>
        </row>
        <row r="224">
          <cell r="H224" t="str">
            <v xml:space="preserve">4105           </v>
          </cell>
          <cell r="I224" t="str">
            <v>A</v>
          </cell>
          <cell r="J224" t="str">
            <v xml:space="preserve">INCREMENTO POR ACTUAL. PRIMAS 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V224" t="str">
            <v xml:space="preserve">4203           </v>
          </cell>
          <cell r="W224" t="str">
            <v>A</v>
          </cell>
          <cell r="X224" t="str">
            <v>RESULTADO DE EJERCICIOS ANTER.</v>
          </cell>
          <cell r="Y224">
            <v>559812.35</v>
          </cell>
          <cell r="Z224">
            <v>0</v>
          </cell>
          <cell r="AA224">
            <v>0</v>
          </cell>
          <cell r="AB224">
            <v>559812.35</v>
          </cell>
          <cell r="AC224" t="str">
            <v xml:space="preserve">5130-01        </v>
          </cell>
          <cell r="AD224" t="str">
            <v>D</v>
          </cell>
          <cell r="AE224" t="str">
            <v xml:space="preserve">VALOR HISTORICO               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Q224" t="str">
            <v xml:space="preserve">4203           </v>
          </cell>
          <cell r="AR224" t="str">
            <v>A</v>
          </cell>
          <cell r="AS224" t="str">
            <v>RESULTADO DE EJERCICIOS ANTER.</v>
          </cell>
          <cell r="AT224">
            <v>692716.1</v>
          </cell>
          <cell r="AU224">
            <v>0</v>
          </cell>
          <cell r="AV224">
            <v>0</v>
          </cell>
          <cell r="AW224">
            <v>692716.1</v>
          </cell>
          <cell r="AX224" t="str">
            <v xml:space="preserve">6101           </v>
          </cell>
          <cell r="AY224" t="str">
            <v>D</v>
          </cell>
          <cell r="AZ224" t="str">
            <v xml:space="preserve">CUENTAS DEUDORAS              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</row>
        <row r="225">
          <cell r="A225" t="str">
            <v xml:space="preserve">3115           </v>
          </cell>
          <cell r="B225" t="str">
            <v>A</v>
          </cell>
          <cell r="C225" t="str">
            <v>REVALUACION DE LA DEP. ACUMUL.</v>
          </cell>
          <cell r="D225">
            <v>34126063.090000004</v>
          </cell>
          <cell r="E225">
            <v>0</v>
          </cell>
          <cell r="F225">
            <v>710407.59</v>
          </cell>
          <cell r="G225">
            <v>34836470.680000007</v>
          </cell>
          <cell r="O225" t="str">
            <v xml:space="preserve">4204           </v>
          </cell>
          <cell r="P225" t="str">
            <v>A</v>
          </cell>
          <cell r="Q225" t="str">
            <v>INCREMENTO POR ACTUAL. RESERVA</v>
          </cell>
          <cell r="R225">
            <v>11619609.199999999</v>
          </cell>
          <cell r="S225">
            <v>0</v>
          </cell>
          <cell r="T225">
            <v>204853.66</v>
          </cell>
          <cell r="U225">
            <v>11824462.859999999</v>
          </cell>
          <cell r="AC225" t="str">
            <v xml:space="preserve">5130-99        </v>
          </cell>
          <cell r="AD225" t="str">
            <v>D</v>
          </cell>
          <cell r="AE225" t="str">
            <v xml:space="preserve">INCREMENTO POR ACTUALIZACION  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 t="str">
            <v xml:space="preserve">4203           </v>
          </cell>
          <cell r="AK225" t="str">
            <v>A</v>
          </cell>
          <cell r="AL225" t="str">
            <v>RESULTADO DE EJERCICIOS ANTER.</v>
          </cell>
          <cell r="AM225">
            <v>-8776.33</v>
          </cell>
          <cell r="AN225">
            <v>0</v>
          </cell>
          <cell r="AO225">
            <v>0</v>
          </cell>
          <cell r="AP225">
            <v>-8776.33</v>
          </cell>
          <cell r="AX225" t="str">
            <v xml:space="preserve">6101-01        </v>
          </cell>
          <cell r="AY225" t="str">
            <v>D</v>
          </cell>
          <cell r="AZ225" t="str">
            <v xml:space="preserve">CAPITAL SOCIAL AUTORIZADO     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</row>
        <row r="226">
          <cell r="A226" t="str">
            <v xml:space="preserve">3115-01        </v>
          </cell>
          <cell r="B226" t="str">
            <v>A</v>
          </cell>
          <cell r="C226" t="str">
            <v xml:space="preserve">DE INMUEBLES                  </v>
          </cell>
          <cell r="D226">
            <v>34126063.090000004</v>
          </cell>
          <cell r="E226">
            <v>0</v>
          </cell>
          <cell r="F226">
            <v>710407.59</v>
          </cell>
          <cell r="G226">
            <v>34836470.680000007</v>
          </cell>
          <cell r="H226" t="str">
            <v xml:space="preserve">4201           </v>
          </cell>
          <cell r="I226" t="str">
            <v>A</v>
          </cell>
          <cell r="J226" t="str">
            <v xml:space="preserve">RESERVA LEGAL                 </v>
          </cell>
          <cell r="K226">
            <v>46367.67</v>
          </cell>
          <cell r="L226">
            <v>0</v>
          </cell>
          <cell r="M226">
            <v>0</v>
          </cell>
          <cell r="N226">
            <v>46367.67</v>
          </cell>
          <cell r="O226" t="str">
            <v xml:space="preserve">4204-01        </v>
          </cell>
          <cell r="P226" t="str">
            <v>A</v>
          </cell>
          <cell r="Q226" t="str">
            <v xml:space="preserve">DE RESERVA LEGAL              </v>
          </cell>
          <cell r="R226">
            <v>5021.97</v>
          </cell>
          <cell r="S226">
            <v>0</v>
          </cell>
          <cell r="T226">
            <v>49.66</v>
          </cell>
          <cell r="U226">
            <v>5071.63</v>
          </cell>
          <cell r="V226" t="str">
            <v xml:space="preserve">4204           </v>
          </cell>
          <cell r="W226" t="str">
            <v>A</v>
          </cell>
          <cell r="X226" t="str">
            <v>INCREMENTO POR ACTUAL. RESERVA</v>
          </cell>
          <cell r="Y226">
            <v>4145945.94</v>
          </cell>
          <cell r="Z226">
            <v>0</v>
          </cell>
          <cell r="AA226">
            <v>59727.91</v>
          </cell>
          <cell r="AB226">
            <v>4205673.8499999996</v>
          </cell>
          <cell r="AQ226" t="str">
            <v xml:space="preserve">4204           </v>
          </cell>
          <cell r="AR226" t="str">
            <v>A</v>
          </cell>
          <cell r="AS226" t="str">
            <v>INCREMENTO POR ACTUAL. RESERVA</v>
          </cell>
          <cell r="AT226">
            <v>1177529.6200000001</v>
          </cell>
          <cell r="AU226">
            <v>0</v>
          </cell>
          <cell r="AV226">
            <v>22641.9</v>
          </cell>
          <cell r="AW226">
            <v>1200171.52</v>
          </cell>
        </row>
        <row r="227">
          <cell r="A227" t="str">
            <v xml:space="preserve">3115-02        </v>
          </cell>
          <cell r="B227" t="str">
            <v>A</v>
          </cell>
          <cell r="C227" t="str">
            <v xml:space="preserve">ADAPTACIONES O MEJORAS        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O227" t="str">
            <v xml:space="preserve">4204-02        </v>
          </cell>
          <cell r="P227" t="str">
            <v>A</v>
          </cell>
          <cell r="Q227" t="str">
            <v xml:space="preserve">DE OTRAS RESERVAS             </v>
          </cell>
          <cell r="R227">
            <v>11359315.810000001</v>
          </cell>
          <cell r="S227">
            <v>0</v>
          </cell>
          <cell r="T227">
            <v>168820.74</v>
          </cell>
          <cell r="U227">
            <v>11528136.550000001</v>
          </cell>
          <cell r="V227" t="str">
            <v xml:space="preserve">4204-01        </v>
          </cell>
          <cell r="W227" t="str">
            <v>A</v>
          </cell>
          <cell r="X227" t="str">
            <v xml:space="preserve">DE RESERVA LEGAL              </v>
          </cell>
          <cell r="Y227">
            <v>47193.88</v>
          </cell>
          <cell r="Z227">
            <v>0</v>
          </cell>
          <cell r="AA227">
            <v>466.72</v>
          </cell>
          <cell r="AB227">
            <v>47660.6</v>
          </cell>
          <cell r="AC227" t="str">
            <v xml:space="preserve">5131           </v>
          </cell>
          <cell r="AD227" t="str">
            <v>D</v>
          </cell>
          <cell r="AE227" t="str">
            <v>OTROS GASTOS DE ADMINISTRACION</v>
          </cell>
          <cell r="AF227">
            <v>87473.67</v>
          </cell>
          <cell r="AG227">
            <v>3283.73</v>
          </cell>
          <cell r="AH227">
            <v>0</v>
          </cell>
          <cell r="AI227">
            <v>90757.4</v>
          </cell>
          <cell r="AJ227" t="str">
            <v xml:space="preserve">4204           </v>
          </cell>
          <cell r="AK227" t="str">
            <v>A</v>
          </cell>
          <cell r="AL227" t="str">
            <v>INCREMENTO POR ACTUAL. RESERVA</v>
          </cell>
          <cell r="AM227">
            <v>209213.7</v>
          </cell>
          <cell r="AN227">
            <v>69.52</v>
          </cell>
          <cell r="AO227">
            <v>2070.7199999999998</v>
          </cell>
          <cell r="AP227">
            <v>211214.9</v>
          </cell>
          <cell r="AQ227" t="str">
            <v xml:space="preserve">4204-01        </v>
          </cell>
          <cell r="AR227" t="str">
            <v>A</v>
          </cell>
          <cell r="AS227" t="str">
            <v xml:space="preserve">DE RESERVA LEGAL              </v>
          </cell>
          <cell r="AT227">
            <v>67379.070000000007</v>
          </cell>
          <cell r="AU227">
            <v>0</v>
          </cell>
          <cell r="AV227">
            <v>670.34</v>
          </cell>
          <cell r="AW227">
            <v>68049.41</v>
          </cell>
          <cell r="AX227" t="str">
            <v xml:space="preserve">6401           </v>
          </cell>
          <cell r="AY227" t="str">
            <v>A</v>
          </cell>
          <cell r="AZ227" t="str">
            <v xml:space="preserve">ACREEDORAS                    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</row>
        <row r="228">
          <cell r="H228" t="str">
            <v xml:space="preserve">4202           </v>
          </cell>
          <cell r="I228" t="str">
            <v>A</v>
          </cell>
          <cell r="J228" t="str">
            <v xml:space="preserve">OTRAS RESERVAS                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 t="str">
            <v xml:space="preserve">4204-03        </v>
          </cell>
          <cell r="P228" t="str">
            <v>A</v>
          </cell>
          <cell r="Q228" t="str">
            <v xml:space="preserve">DE RESULTADO DE EJERC. ANTER. </v>
          </cell>
          <cell r="R228">
            <v>255271.42</v>
          </cell>
          <cell r="S228">
            <v>0</v>
          </cell>
          <cell r="T228">
            <v>35983.26</v>
          </cell>
          <cell r="U228">
            <v>291254.68</v>
          </cell>
          <cell r="V228" t="str">
            <v xml:space="preserve">4204-02        </v>
          </cell>
          <cell r="W228" t="str">
            <v>A</v>
          </cell>
          <cell r="X228" t="str">
            <v xml:space="preserve">DE OTRAS RESERVAS             </v>
          </cell>
          <cell r="Y228">
            <v>4067292.52</v>
          </cell>
          <cell r="Z228">
            <v>0</v>
          </cell>
          <cell r="AA228">
            <v>54826.65</v>
          </cell>
          <cell r="AB228">
            <v>4122119.17</v>
          </cell>
          <cell r="AC228" t="str">
            <v xml:space="preserve">5131-01        </v>
          </cell>
          <cell r="AD228" t="str">
            <v>D</v>
          </cell>
          <cell r="AE228" t="str">
            <v xml:space="preserve">VALOR HISTORICO               </v>
          </cell>
          <cell r="AF228">
            <v>84987.23</v>
          </cell>
          <cell r="AG228">
            <v>2620</v>
          </cell>
          <cell r="AH228">
            <v>0</v>
          </cell>
          <cell r="AI228">
            <v>87607.23</v>
          </cell>
          <cell r="AJ228" t="str">
            <v xml:space="preserve">4204-01        </v>
          </cell>
          <cell r="AK228" t="str">
            <v>A</v>
          </cell>
          <cell r="AL228" t="str">
            <v xml:space="preserve">DE RESERVA LEGAL              </v>
          </cell>
          <cell r="AM228">
            <v>13524.55</v>
          </cell>
          <cell r="AN228">
            <v>0</v>
          </cell>
          <cell r="AO228">
            <v>138.93</v>
          </cell>
          <cell r="AP228">
            <v>13663.48</v>
          </cell>
          <cell r="AQ228" t="str">
            <v xml:space="preserve">4204-02        </v>
          </cell>
          <cell r="AR228" t="str">
            <v>A</v>
          </cell>
          <cell r="AS228" t="str">
            <v xml:space="preserve">DE OTRAS RESERVAS             </v>
          </cell>
          <cell r="AT228">
            <v>1070356.78</v>
          </cell>
          <cell r="AU228">
            <v>0</v>
          </cell>
          <cell r="AV228">
            <v>17349.71</v>
          </cell>
          <cell r="AW228">
            <v>1087706.49</v>
          </cell>
          <cell r="AX228" t="str">
            <v xml:space="preserve">6401-01        </v>
          </cell>
          <cell r="AY228" t="str">
            <v>A</v>
          </cell>
          <cell r="AZ228" t="str">
            <v xml:space="preserve">ACCIONES EMITIDAS             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</row>
        <row r="229">
          <cell r="A229" t="str">
            <v xml:space="preserve">3116           </v>
          </cell>
          <cell r="B229" t="str">
            <v>A</v>
          </cell>
          <cell r="C229" t="str">
            <v>DEPRECIACION ACUM. DE MOB Y EQ</v>
          </cell>
          <cell r="D229">
            <v>86382.399999999994</v>
          </cell>
          <cell r="E229">
            <v>0</v>
          </cell>
          <cell r="F229">
            <v>310</v>
          </cell>
          <cell r="G229">
            <v>86692.4</v>
          </cell>
          <cell r="V229" t="str">
            <v xml:space="preserve">4204-03        </v>
          </cell>
          <cell r="W229" t="str">
            <v>A</v>
          </cell>
          <cell r="X229" t="str">
            <v xml:space="preserve">DE RESULTADO DE EJERC. ANTER. </v>
          </cell>
          <cell r="Y229">
            <v>31459.54</v>
          </cell>
          <cell r="Z229">
            <v>0</v>
          </cell>
          <cell r="AA229">
            <v>4434.54</v>
          </cell>
          <cell r="AB229">
            <v>35894.080000000002</v>
          </cell>
          <cell r="AC229" t="str">
            <v xml:space="preserve">5131-01-001    </v>
          </cell>
          <cell r="AD229" t="str">
            <v>D</v>
          </cell>
          <cell r="AE229" t="str">
            <v xml:space="preserve">CUOTAS                        </v>
          </cell>
          <cell r="AF229">
            <v>27326</v>
          </cell>
          <cell r="AG229">
            <v>2620</v>
          </cell>
          <cell r="AH229">
            <v>0</v>
          </cell>
          <cell r="AI229">
            <v>29946</v>
          </cell>
          <cell r="AJ229" t="str">
            <v xml:space="preserve">4204-02        </v>
          </cell>
          <cell r="AK229" t="str">
            <v>A</v>
          </cell>
          <cell r="AL229" t="str">
            <v xml:space="preserve">DE OTRAS RESERVAS             </v>
          </cell>
          <cell r="AM229">
            <v>196182.35</v>
          </cell>
          <cell r="AN229">
            <v>0</v>
          </cell>
          <cell r="AO229">
            <v>1931.79</v>
          </cell>
          <cell r="AP229">
            <v>198114.14</v>
          </cell>
          <cell r="AQ229" t="str">
            <v xml:space="preserve">4204-03        </v>
          </cell>
          <cell r="AR229" t="str">
            <v>A</v>
          </cell>
          <cell r="AS229" t="str">
            <v xml:space="preserve">DE RESULTADO DE EJERC. ANTER. </v>
          </cell>
          <cell r="AT229">
            <v>39793.769999999997</v>
          </cell>
          <cell r="AU229">
            <v>0</v>
          </cell>
          <cell r="AV229">
            <v>4621.8500000000004</v>
          </cell>
          <cell r="AW229">
            <v>44415.62</v>
          </cell>
          <cell r="BA229" t="str">
            <v>-------------------</v>
          </cell>
          <cell r="BB229" t="str">
            <v>-------------------</v>
          </cell>
          <cell r="BC229" t="str">
            <v>-------------------</v>
          </cell>
          <cell r="BD229" t="str">
            <v>-------------------</v>
          </cell>
        </row>
        <row r="230">
          <cell r="H230" t="str">
            <v xml:space="preserve">4203           </v>
          </cell>
          <cell r="I230" t="str">
            <v>A</v>
          </cell>
          <cell r="J230" t="str">
            <v>RESULTADO DE EJERCICIOS ANTER.</v>
          </cell>
          <cell r="K230">
            <v>-78456210.650000006</v>
          </cell>
          <cell r="L230">
            <v>0</v>
          </cell>
          <cell r="M230">
            <v>0</v>
          </cell>
          <cell r="N230">
            <v>-78456210.650000006</v>
          </cell>
          <cell r="O230" t="str">
            <v xml:space="preserve">4401           </v>
          </cell>
          <cell r="P230" t="str">
            <v>A</v>
          </cell>
          <cell r="Q230" t="str">
            <v>EXCESO O INSUFICIENCIA ACT. C.</v>
          </cell>
          <cell r="R230">
            <v>31867850.43</v>
          </cell>
          <cell r="S230">
            <v>0</v>
          </cell>
          <cell r="T230">
            <v>224496.85</v>
          </cell>
          <cell r="U230">
            <v>32092347.280000001</v>
          </cell>
          <cell r="AC230" t="str">
            <v xml:space="preserve">5131-01-002    </v>
          </cell>
          <cell r="AD230" t="str">
            <v>D</v>
          </cell>
          <cell r="AE230" t="str">
            <v xml:space="preserve">GASTOS LEGALES                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 t="str">
            <v xml:space="preserve">4204-03        </v>
          </cell>
          <cell r="AK230" t="str">
            <v>A</v>
          </cell>
          <cell r="AL230" t="str">
            <v xml:space="preserve">DE RESULTADO DE EJERC. ANTER. </v>
          </cell>
          <cell r="AM230">
            <v>-493.2</v>
          </cell>
          <cell r="AN230">
            <v>69.52</v>
          </cell>
          <cell r="AO230">
            <v>0</v>
          </cell>
          <cell r="AP230">
            <v>-562.72</v>
          </cell>
          <cell r="AY230" t="str">
            <v xml:space="preserve">TOTALES: DEUDOR  </v>
          </cell>
          <cell r="BA230">
            <v>13549235.859999999</v>
          </cell>
          <cell r="BB230">
            <v>55809751.100000001</v>
          </cell>
          <cell r="BC230">
            <v>55809751.099999994</v>
          </cell>
          <cell r="BD230">
            <v>13666449.710000001</v>
          </cell>
        </row>
        <row r="231">
          <cell r="A231" t="str">
            <v xml:space="preserve">3117           </v>
          </cell>
          <cell r="B231" t="str">
            <v>A</v>
          </cell>
          <cell r="C231" t="str">
            <v>REVAL. DE LA  DEP ACUM. M Y EQ</v>
          </cell>
          <cell r="D231">
            <v>153849.64000000001</v>
          </cell>
          <cell r="E231">
            <v>0</v>
          </cell>
          <cell r="F231">
            <v>829.23</v>
          </cell>
          <cell r="G231">
            <v>154678.87</v>
          </cell>
          <cell r="O231" t="str">
            <v xml:space="preserve">4401-01        </v>
          </cell>
          <cell r="P231" t="str">
            <v>A</v>
          </cell>
          <cell r="Q231" t="str">
            <v>RESULTADO POR POSICION MONETAR</v>
          </cell>
          <cell r="R231">
            <v>17184451.25</v>
          </cell>
          <cell r="S231">
            <v>0</v>
          </cell>
          <cell r="T231">
            <v>0</v>
          </cell>
          <cell r="U231">
            <v>17184451.25</v>
          </cell>
          <cell r="V231" t="str">
            <v xml:space="preserve">4401           </v>
          </cell>
          <cell r="W231" t="str">
            <v>A</v>
          </cell>
          <cell r="X231" t="str">
            <v>EXCESO O INSUFICIENCIA ACT. C.</v>
          </cell>
          <cell r="Y231">
            <v>65316948.670000002</v>
          </cell>
          <cell r="Z231">
            <v>0</v>
          </cell>
          <cell r="AA231">
            <v>55551.8</v>
          </cell>
          <cell r="AB231">
            <v>65372500.469999999</v>
          </cell>
          <cell r="AC231" t="str">
            <v xml:space="preserve">5131-01-003    </v>
          </cell>
          <cell r="AD231" t="str">
            <v>D</v>
          </cell>
          <cell r="AE231" t="str">
            <v xml:space="preserve">POR ASISTENCIA TECNICA        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Q231" t="str">
            <v xml:space="preserve">4401           </v>
          </cell>
          <cell r="AR231" t="str">
            <v>A</v>
          </cell>
          <cell r="AS231" t="str">
            <v>EXCESO O INSUFICIENCIA ACT. C.</v>
          </cell>
          <cell r="AT231">
            <v>39486818.510000005</v>
          </cell>
          <cell r="AU231">
            <v>0</v>
          </cell>
          <cell r="AV231">
            <v>57151.97</v>
          </cell>
          <cell r="AW231">
            <v>39543970.480000004</v>
          </cell>
          <cell r="AY231" t="str">
            <v xml:space="preserve">         ACREEDOR</v>
          </cell>
          <cell r="BA231">
            <v>13549235.859999999</v>
          </cell>
          <cell r="BD231">
            <v>13666449.710000001</v>
          </cell>
        </row>
        <row r="232">
          <cell r="H232" t="str">
            <v xml:space="preserve">4204           </v>
          </cell>
          <cell r="I232" t="str">
            <v>A</v>
          </cell>
          <cell r="J232" t="str">
            <v>INCREMENTO POR ACTUAL. RESERVA</v>
          </cell>
          <cell r="K232">
            <v>-54996846.840000004</v>
          </cell>
          <cell r="L232">
            <v>1001978.11</v>
          </cell>
          <cell r="M232">
            <v>1427.94</v>
          </cell>
          <cell r="N232">
            <v>-55997397.010000005</v>
          </cell>
          <cell r="O232" t="str">
            <v xml:space="preserve">4401-02        </v>
          </cell>
          <cell r="P232" t="str">
            <v>A</v>
          </cell>
          <cell r="Q232" t="str">
            <v>INCREMENTO O DECREMENTO POSTER</v>
          </cell>
          <cell r="R232">
            <v>14683399.18</v>
          </cell>
          <cell r="S232">
            <v>0</v>
          </cell>
          <cell r="T232">
            <v>224496.85</v>
          </cell>
          <cell r="U232">
            <v>14907896.029999999</v>
          </cell>
          <cell r="V232" t="str">
            <v xml:space="preserve">4401-01        </v>
          </cell>
          <cell r="W232" t="str">
            <v>A</v>
          </cell>
          <cell r="X232" t="str">
            <v>RESULTADO POR POSICION MONETAR</v>
          </cell>
          <cell r="Y232">
            <v>39672779.850000001</v>
          </cell>
          <cell r="Z232">
            <v>0</v>
          </cell>
          <cell r="AA232">
            <v>0</v>
          </cell>
          <cell r="AB232">
            <v>39672779.850000001</v>
          </cell>
          <cell r="AC232" t="str">
            <v xml:space="preserve">5131-01-004    </v>
          </cell>
          <cell r="AD232" t="str">
            <v>D</v>
          </cell>
          <cell r="AE232" t="str">
            <v xml:space="preserve">SEGUROS                       </v>
          </cell>
          <cell r="AF232">
            <v>57631.23</v>
          </cell>
          <cell r="AG232">
            <v>0</v>
          </cell>
          <cell r="AH232">
            <v>0</v>
          </cell>
          <cell r="AI232">
            <v>57631.23</v>
          </cell>
          <cell r="AJ232" t="str">
            <v xml:space="preserve">4401           </v>
          </cell>
          <cell r="AK232" t="str">
            <v>A</v>
          </cell>
          <cell r="AL232" t="str">
            <v>EXCESO O INSUFICIENCIA ACT. C.</v>
          </cell>
          <cell r="AM232">
            <v>3308730.86</v>
          </cell>
          <cell r="AN232">
            <v>0</v>
          </cell>
          <cell r="AO232">
            <v>5489.78</v>
          </cell>
          <cell r="AP232">
            <v>3314220.64</v>
          </cell>
          <cell r="AQ232" t="str">
            <v xml:space="preserve">4401-01        </v>
          </cell>
          <cell r="AR232" t="str">
            <v>A</v>
          </cell>
          <cell r="AS232" t="str">
            <v>RESULTADO POR POSICION MONETAR</v>
          </cell>
          <cell r="AT232">
            <v>24146747.280000001</v>
          </cell>
          <cell r="AU232">
            <v>0</v>
          </cell>
          <cell r="AV232">
            <v>0</v>
          </cell>
          <cell r="AW232">
            <v>24146747.280000001</v>
          </cell>
          <cell r="BA232" t="str">
            <v>-------------------</v>
          </cell>
          <cell r="BD232" t="str">
            <v>-------------------</v>
          </cell>
        </row>
        <row r="233">
          <cell r="A233" t="str">
            <v xml:space="preserve">4101           </v>
          </cell>
          <cell r="B233" t="str">
            <v>A</v>
          </cell>
          <cell r="C233" t="str">
            <v xml:space="preserve">CAPITAL SOCIAL                </v>
          </cell>
          <cell r="D233">
            <v>649000000</v>
          </cell>
          <cell r="E233">
            <v>0</v>
          </cell>
          <cell r="F233">
            <v>0</v>
          </cell>
          <cell r="G233">
            <v>649000000</v>
          </cell>
          <cell r="H233" t="str">
            <v xml:space="preserve">4204-01        </v>
          </cell>
          <cell r="I233" t="str">
            <v>A</v>
          </cell>
          <cell r="J233" t="str">
            <v xml:space="preserve">DE RESERVA LEGAL              </v>
          </cell>
          <cell r="K233">
            <v>144024.04999999999</v>
          </cell>
          <cell r="L233">
            <v>0</v>
          </cell>
          <cell r="M233">
            <v>1427.94</v>
          </cell>
          <cell r="N233">
            <v>145451.99</v>
          </cell>
          <cell r="V233" t="str">
            <v xml:space="preserve">4401-02        </v>
          </cell>
          <cell r="W233" t="str">
            <v>A</v>
          </cell>
          <cell r="X233" t="str">
            <v>INCREMENTO O DECREMENTO POSTER</v>
          </cell>
          <cell r="Y233">
            <v>25644168.82</v>
          </cell>
          <cell r="Z233">
            <v>0</v>
          </cell>
          <cell r="AA233">
            <v>55551.8</v>
          </cell>
          <cell r="AB233">
            <v>25699720.620000001</v>
          </cell>
          <cell r="AC233" t="str">
            <v xml:space="preserve">5131-01-005    </v>
          </cell>
          <cell r="AD233" t="str">
            <v>D</v>
          </cell>
          <cell r="AE233" t="str">
            <v xml:space="preserve">SUSCRIPCIONES                 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 t="str">
            <v xml:space="preserve">4401-01        </v>
          </cell>
          <cell r="AK233" t="str">
            <v>A</v>
          </cell>
          <cell r="AL233" t="str">
            <v>RESULTADO POR POSICION MONETAR</v>
          </cell>
          <cell r="AM233">
            <v>2017734.09</v>
          </cell>
          <cell r="AN233">
            <v>0</v>
          </cell>
          <cell r="AO233">
            <v>0</v>
          </cell>
          <cell r="AP233">
            <v>2017734.09</v>
          </cell>
          <cell r="AQ233" t="str">
            <v xml:space="preserve">4401-02        </v>
          </cell>
          <cell r="AR233" t="str">
            <v>A</v>
          </cell>
          <cell r="AS233" t="str">
            <v>INCREMENTO O DECREMENTO POSTER</v>
          </cell>
          <cell r="AT233">
            <v>15340071.23</v>
          </cell>
          <cell r="AU233">
            <v>0</v>
          </cell>
          <cell r="AV233">
            <v>57151.97</v>
          </cell>
          <cell r="AW233">
            <v>15397223.200000001</v>
          </cell>
          <cell r="BA233">
            <v>0</v>
          </cell>
          <cell r="BD233">
            <v>0</v>
          </cell>
        </row>
        <row r="234">
          <cell r="A234" t="str">
            <v xml:space="preserve">4101-01        </v>
          </cell>
          <cell r="B234" t="str">
            <v>A</v>
          </cell>
          <cell r="C234" t="str">
            <v xml:space="preserve">FIJO                          </v>
          </cell>
          <cell r="D234">
            <v>324500000</v>
          </cell>
          <cell r="E234">
            <v>0</v>
          </cell>
          <cell r="F234">
            <v>0</v>
          </cell>
          <cell r="G234">
            <v>324500000</v>
          </cell>
          <cell r="H234" t="str">
            <v xml:space="preserve">4204-02        </v>
          </cell>
          <cell r="I234" t="str">
            <v>A</v>
          </cell>
          <cell r="J234" t="str">
            <v xml:space="preserve">DE OTRAS RESERVAS             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 t="str">
            <v xml:space="preserve">4402           </v>
          </cell>
          <cell r="P234" t="str">
            <v>A</v>
          </cell>
          <cell r="Q234" t="str">
            <v xml:space="preserve">ACTUALIZACION DEL EXCESO      </v>
          </cell>
          <cell r="R234">
            <v>2631098.2999999998</v>
          </cell>
          <cell r="S234">
            <v>0</v>
          </cell>
          <cell r="T234">
            <v>36664.15</v>
          </cell>
          <cell r="U234">
            <v>2667762.4500000002</v>
          </cell>
          <cell r="AC234" t="str">
            <v xml:space="preserve">5131-01-006    </v>
          </cell>
          <cell r="AD234" t="str">
            <v>D</v>
          </cell>
          <cell r="AE234" t="str">
            <v xml:space="preserve">MENSAJERIA                    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 t="str">
            <v xml:space="preserve">4401-02        </v>
          </cell>
          <cell r="AK234" t="str">
            <v>A</v>
          </cell>
          <cell r="AL234" t="str">
            <v>INCREMENTO O DECREMENTO POSTER</v>
          </cell>
          <cell r="AM234">
            <v>1290996.77</v>
          </cell>
          <cell r="AN234">
            <v>0</v>
          </cell>
          <cell r="AO234">
            <v>5489.78</v>
          </cell>
          <cell r="AP234">
            <v>1296486.55</v>
          </cell>
        </row>
        <row r="235">
          <cell r="A235" t="str">
            <v xml:space="preserve">4101-02        </v>
          </cell>
          <cell r="B235" t="str">
            <v>A</v>
          </cell>
          <cell r="C235" t="str">
            <v xml:space="preserve">VARIABLE                      </v>
          </cell>
          <cell r="D235">
            <v>324500000</v>
          </cell>
          <cell r="E235">
            <v>0</v>
          </cell>
          <cell r="F235">
            <v>0</v>
          </cell>
          <cell r="G235">
            <v>324500000</v>
          </cell>
          <cell r="H235" t="str">
            <v xml:space="preserve">4204-03        </v>
          </cell>
          <cell r="I235" t="str">
            <v>A</v>
          </cell>
          <cell r="J235" t="str">
            <v xml:space="preserve">DE RESULTADO DE EJERC. ANTER. </v>
          </cell>
          <cell r="K235">
            <v>-55140870.890000001</v>
          </cell>
          <cell r="L235">
            <v>1001978.11</v>
          </cell>
          <cell r="M235">
            <v>0</v>
          </cell>
          <cell r="N235">
            <v>-56142849</v>
          </cell>
          <cell r="V235" t="str">
            <v xml:space="preserve">4402           </v>
          </cell>
          <cell r="W235" t="str">
            <v>A</v>
          </cell>
          <cell r="X235" t="str">
            <v xml:space="preserve">ACTUALIZACION DEL EXCESO      </v>
          </cell>
          <cell r="Y235">
            <v>12462684.189999999</v>
          </cell>
          <cell r="Z235">
            <v>0</v>
          </cell>
          <cell r="AA235">
            <v>474197.31</v>
          </cell>
          <cell r="AB235">
            <v>12936881.5</v>
          </cell>
          <cell r="AC235" t="str">
            <v xml:space="preserve">5131-01-007    </v>
          </cell>
          <cell r="AD235" t="str">
            <v>D</v>
          </cell>
          <cell r="AE235" t="str">
            <v xml:space="preserve">PAPELERIA                     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Q235" t="str">
            <v xml:space="preserve">4402           </v>
          </cell>
          <cell r="AR235" t="str">
            <v>A</v>
          </cell>
          <cell r="AS235" t="str">
            <v xml:space="preserve">ACTUALIZACION DEL EXCESO      </v>
          </cell>
          <cell r="AT235">
            <v>7832854.4000000004</v>
          </cell>
          <cell r="AU235">
            <v>0</v>
          </cell>
          <cell r="AV235">
            <v>299213.90000000002</v>
          </cell>
          <cell r="AW235">
            <v>8132068.3000000007</v>
          </cell>
        </row>
        <row r="236">
          <cell r="O236" t="str">
            <v xml:space="preserve">4501           </v>
          </cell>
          <cell r="P236" t="str">
            <v>A</v>
          </cell>
          <cell r="Q236" t="str">
            <v xml:space="preserve">RESULTADO DEL EJERCICIO       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AC236" t="str">
            <v xml:space="preserve">5131-01-008    </v>
          </cell>
          <cell r="AD236" t="str">
            <v>D</v>
          </cell>
          <cell r="AE236" t="str">
            <v xml:space="preserve">NO ESPECIFICADOS              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 t="str">
            <v xml:space="preserve">4402           </v>
          </cell>
          <cell r="AK236" t="str">
            <v>A</v>
          </cell>
          <cell r="AL236" t="str">
            <v xml:space="preserve">ACTUALIZACION DEL EXCESO      </v>
          </cell>
          <cell r="AM236">
            <v>616190.19999999995</v>
          </cell>
          <cell r="AN236">
            <v>0</v>
          </cell>
          <cell r="AO236">
            <v>24003.84</v>
          </cell>
          <cell r="AP236">
            <v>640194.04</v>
          </cell>
        </row>
        <row r="237">
          <cell r="A237" t="str">
            <v xml:space="preserve">4102           </v>
          </cell>
          <cell r="B237" t="str">
            <v>A</v>
          </cell>
          <cell r="C237" t="str">
            <v xml:space="preserve">CAPITAL SOCIAL NO EXHIBIDO    </v>
          </cell>
          <cell r="D237">
            <v>-324500000</v>
          </cell>
          <cell r="E237">
            <v>0</v>
          </cell>
          <cell r="F237">
            <v>0</v>
          </cell>
          <cell r="G237">
            <v>-324500000</v>
          </cell>
          <cell r="H237" t="str">
            <v xml:space="preserve">4401           </v>
          </cell>
          <cell r="I237" t="str">
            <v>A</v>
          </cell>
          <cell r="J237" t="str">
            <v>EXCESO O INSUFICIENCIA ACT. C.</v>
          </cell>
          <cell r="K237">
            <v>70714914.489999995</v>
          </cell>
          <cell r="L237">
            <v>0</v>
          </cell>
          <cell r="M237">
            <v>50888.53</v>
          </cell>
          <cell r="N237">
            <v>70765803.030000001</v>
          </cell>
          <cell r="V237" t="str">
            <v xml:space="preserve">4501           </v>
          </cell>
          <cell r="W237" t="str">
            <v>A</v>
          </cell>
          <cell r="X237" t="str">
            <v xml:space="preserve">RESULTADO DEL EJERCICIO       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 xml:space="preserve">5131-01-009    </v>
          </cell>
          <cell r="AD237" t="str">
            <v>D</v>
          </cell>
          <cell r="AE237" t="str">
            <v xml:space="preserve">POR RECARGOS                  </v>
          </cell>
          <cell r="AF237">
            <v>30</v>
          </cell>
          <cell r="AG237">
            <v>0</v>
          </cell>
          <cell r="AH237">
            <v>0</v>
          </cell>
          <cell r="AI237">
            <v>30</v>
          </cell>
          <cell r="AQ237" t="str">
            <v xml:space="preserve">4501           </v>
          </cell>
          <cell r="AR237" t="str">
            <v>A</v>
          </cell>
          <cell r="AS237" t="str">
            <v xml:space="preserve">RESULTADO DEL EJERCICIO       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</row>
        <row r="238">
          <cell r="A238" t="str">
            <v xml:space="preserve">4102-01        </v>
          </cell>
          <cell r="B238" t="str">
            <v>A</v>
          </cell>
          <cell r="C238" t="str">
            <v xml:space="preserve">FIJO                          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 t="str">
            <v xml:space="preserve">4401-01        </v>
          </cell>
          <cell r="I238" t="str">
            <v>A</v>
          </cell>
          <cell r="J238" t="str">
            <v>RESULTADO POR POSICION MONETAR</v>
          </cell>
          <cell r="K238">
            <v>58422217.909999996</v>
          </cell>
          <cell r="L238">
            <v>0</v>
          </cell>
          <cell r="M238">
            <v>0</v>
          </cell>
          <cell r="N238">
            <v>58422217.920000002</v>
          </cell>
          <cell r="O238" t="str">
            <v xml:space="preserve">5123           </v>
          </cell>
          <cell r="P238" t="str">
            <v>D</v>
          </cell>
          <cell r="Q238" t="str">
            <v xml:space="preserve">REMUNERACIONES Y PRESTACIONES 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AC238" t="str">
            <v xml:space="preserve">5131-99        </v>
          </cell>
          <cell r="AD238" t="str">
            <v>D</v>
          </cell>
          <cell r="AE238" t="str">
            <v xml:space="preserve">INCREMENTO POR ACTUALIZACION  </v>
          </cell>
          <cell r="AF238">
            <v>2486.44</v>
          </cell>
          <cell r="AG238">
            <v>663.73</v>
          </cell>
          <cell r="AH238">
            <v>0</v>
          </cell>
          <cell r="AI238">
            <v>3150.17</v>
          </cell>
          <cell r="AJ238" t="str">
            <v xml:space="preserve">4501           </v>
          </cell>
          <cell r="AK238" t="str">
            <v>A</v>
          </cell>
          <cell r="AL238" t="str">
            <v xml:space="preserve">RESULTADO DEL EJERCICIO       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</row>
        <row r="239">
          <cell r="A239" t="str">
            <v xml:space="preserve">4102-02        </v>
          </cell>
          <cell r="B239" t="str">
            <v>A</v>
          </cell>
          <cell r="C239" t="str">
            <v xml:space="preserve">VARIABLE                      </v>
          </cell>
          <cell r="D239">
            <v>-324500000</v>
          </cell>
          <cell r="E239">
            <v>0</v>
          </cell>
          <cell r="F239">
            <v>0</v>
          </cell>
          <cell r="G239">
            <v>-324500000</v>
          </cell>
          <cell r="H239" t="str">
            <v xml:space="preserve">4401-02        </v>
          </cell>
          <cell r="I239" t="str">
            <v>A</v>
          </cell>
          <cell r="J239" t="str">
            <v>INCREMENTO O DECREMENTO POSTER</v>
          </cell>
          <cell r="K239">
            <v>12292696.58</v>
          </cell>
          <cell r="L239">
            <v>0</v>
          </cell>
          <cell r="M239">
            <v>50888.53</v>
          </cell>
          <cell r="N239">
            <v>12343585.109999999</v>
          </cell>
          <cell r="V239" t="str">
            <v xml:space="preserve">5123           </v>
          </cell>
          <cell r="W239" t="str">
            <v>D</v>
          </cell>
          <cell r="X239" t="str">
            <v xml:space="preserve">REMUNERACIONES Y PRESTACIONES 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Q239" t="str">
            <v xml:space="preserve">5123           </v>
          </cell>
          <cell r="AR239" t="str">
            <v>D</v>
          </cell>
          <cell r="AS239" t="str">
            <v xml:space="preserve">REMUNERACIONES Y PRESTACIONES 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</row>
        <row r="240">
          <cell r="O240" t="str">
            <v xml:space="preserve">5124           </v>
          </cell>
          <cell r="P240" t="str">
            <v>D</v>
          </cell>
          <cell r="Q240" t="str">
            <v xml:space="preserve">HONORARIOS                    </v>
          </cell>
          <cell r="R240">
            <v>64657.99</v>
          </cell>
          <cell r="S240">
            <v>494.72</v>
          </cell>
          <cell r="T240">
            <v>0</v>
          </cell>
          <cell r="U240">
            <v>65152.71</v>
          </cell>
          <cell r="AC240" t="str">
            <v xml:space="preserve">5139           </v>
          </cell>
          <cell r="AD240" t="str">
            <v>D</v>
          </cell>
          <cell r="AE240" t="str">
            <v xml:space="preserve">I.S.R.,IMPAC, P.T.U. CAUSADOS </v>
          </cell>
          <cell r="AF240">
            <v>54492.53</v>
          </cell>
          <cell r="AG240">
            <v>7069.68</v>
          </cell>
          <cell r="AH240">
            <v>0</v>
          </cell>
          <cell r="AI240">
            <v>61562.21</v>
          </cell>
          <cell r="AJ240" t="str">
            <v xml:space="preserve">5123           </v>
          </cell>
          <cell r="AK240" t="str">
            <v>D</v>
          </cell>
          <cell r="AL240" t="str">
            <v xml:space="preserve">REMUNERACIONES Y PRESTACIONES 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</row>
        <row r="241">
          <cell r="A241" t="str">
            <v xml:space="preserve">4103           </v>
          </cell>
          <cell r="B241" t="str">
            <v>A</v>
          </cell>
          <cell r="C241" t="str">
            <v xml:space="preserve">INCREMENTO POR ACTUAL. C.S.P. </v>
          </cell>
          <cell r="D241">
            <v>113920403.75999999</v>
          </cell>
          <cell r="E241">
            <v>0</v>
          </cell>
          <cell r="F241">
            <v>3288153.03</v>
          </cell>
          <cell r="G241">
            <v>117208556.78999999</v>
          </cell>
          <cell r="H241" t="str">
            <v xml:space="preserve">4402           </v>
          </cell>
          <cell r="I241" t="str">
            <v>A</v>
          </cell>
          <cell r="J241" t="str">
            <v xml:space="preserve">ACTUALIZACION DEL EXCESO      </v>
          </cell>
          <cell r="K241">
            <v>42832551.009999998</v>
          </cell>
          <cell r="L241">
            <v>0</v>
          </cell>
          <cell r="M241">
            <v>744758.95</v>
          </cell>
          <cell r="N241">
            <v>43577309.960000001</v>
          </cell>
          <cell r="O241" t="str">
            <v xml:space="preserve">5124-01        </v>
          </cell>
          <cell r="P241" t="str">
            <v>D</v>
          </cell>
          <cell r="Q241" t="str">
            <v xml:space="preserve">VALOR HISTORICO               </v>
          </cell>
          <cell r="R241">
            <v>64250</v>
          </cell>
          <cell r="S241">
            <v>0</v>
          </cell>
          <cell r="T241">
            <v>0</v>
          </cell>
          <cell r="U241">
            <v>64250</v>
          </cell>
          <cell r="V241" t="str">
            <v xml:space="preserve">5124           </v>
          </cell>
          <cell r="W241" t="str">
            <v>D</v>
          </cell>
          <cell r="X241" t="str">
            <v xml:space="preserve">HONORARIOS                    </v>
          </cell>
          <cell r="Y241">
            <v>64657.99</v>
          </cell>
          <cell r="Z241">
            <v>494.72</v>
          </cell>
          <cell r="AA241">
            <v>0</v>
          </cell>
          <cell r="AB241">
            <v>65152.71</v>
          </cell>
          <cell r="AC241" t="str">
            <v xml:space="preserve">5139-01        </v>
          </cell>
          <cell r="AD241" t="str">
            <v>D</v>
          </cell>
          <cell r="AE241" t="str">
            <v xml:space="preserve">IMPUESTO SOBRE LA RENTA       </v>
          </cell>
          <cell r="AF241">
            <v>53250</v>
          </cell>
          <cell r="AG241">
            <v>6656.24</v>
          </cell>
          <cell r="AH241">
            <v>0</v>
          </cell>
          <cell r="AI241">
            <v>59906.239999999998</v>
          </cell>
          <cell r="AQ241" t="str">
            <v xml:space="preserve">5124           </v>
          </cell>
          <cell r="AR241" t="str">
            <v>D</v>
          </cell>
          <cell r="AS241" t="str">
            <v xml:space="preserve">HONORARIOS                    </v>
          </cell>
          <cell r="AT241">
            <v>64657.99</v>
          </cell>
          <cell r="AU241">
            <v>494.72</v>
          </cell>
          <cell r="AV241">
            <v>0</v>
          </cell>
          <cell r="AW241">
            <v>65152.71</v>
          </cell>
        </row>
        <row r="242">
          <cell r="O242" t="str">
            <v xml:space="preserve">5124-01-001    </v>
          </cell>
          <cell r="P242" t="str">
            <v>D</v>
          </cell>
          <cell r="Q242" t="str">
            <v xml:space="preserve">PERSONAS FISICAS              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 t="str">
            <v xml:space="preserve">5124-01        </v>
          </cell>
          <cell r="W242" t="str">
            <v>D</v>
          </cell>
          <cell r="X242" t="str">
            <v xml:space="preserve">VALOR HISTORICO               </v>
          </cell>
          <cell r="Y242">
            <v>64250</v>
          </cell>
          <cell r="Z242">
            <v>0</v>
          </cell>
          <cell r="AA242">
            <v>0</v>
          </cell>
          <cell r="AB242">
            <v>64250</v>
          </cell>
          <cell r="AC242" t="str">
            <v xml:space="preserve">5139-01-001    </v>
          </cell>
          <cell r="AD242" t="str">
            <v>D</v>
          </cell>
          <cell r="AE242" t="str">
            <v xml:space="preserve">DEL EJERCICIO                 </v>
          </cell>
          <cell r="AF242">
            <v>53250</v>
          </cell>
          <cell r="AG242">
            <v>6656.24</v>
          </cell>
          <cell r="AH242">
            <v>0</v>
          </cell>
          <cell r="AI242">
            <v>59906.239999999998</v>
          </cell>
          <cell r="AJ242" t="str">
            <v xml:space="preserve">5124           </v>
          </cell>
          <cell r="AK242" t="str">
            <v>D</v>
          </cell>
          <cell r="AL242" t="str">
            <v xml:space="preserve">HONORARIOS                    </v>
          </cell>
          <cell r="AM242">
            <v>64657.99</v>
          </cell>
          <cell r="AN242">
            <v>494.72</v>
          </cell>
          <cell r="AO242">
            <v>0</v>
          </cell>
          <cell r="AP242">
            <v>65152.71</v>
          </cell>
          <cell r="AQ242" t="str">
            <v xml:space="preserve">5124-01        </v>
          </cell>
          <cell r="AR242" t="str">
            <v>D</v>
          </cell>
          <cell r="AS242" t="str">
            <v xml:space="preserve">VALOR HISTORICO               </v>
          </cell>
          <cell r="AT242">
            <v>64250</v>
          </cell>
          <cell r="AU242">
            <v>0</v>
          </cell>
          <cell r="AV242">
            <v>0</v>
          </cell>
          <cell r="AW242">
            <v>64250</v>
          </cell>
        </row>
        <row r="243">
          <cell r="A243" t="str">
            <v xml:space="preserve">4104           </v>
          </cell>
          <cell r="B243" t="str">
            <v>A</v>
          </cell>
          <cell r="C243" t="str">
            <v xml:space="preserve">PRIMAS EN VENTAS DE ACCIONES  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 t="str">
            <v xml:space="preserve">4501           </v>
          </cell>
          <cell r="I243" t="str">
            <v>A</v>
          </cell>
          <cell r="J243" t="str">
            <v xml:space="preserve">RESULTADO DEL EJERCICIO       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 t="str">
            <v xml:space="preserve">5124-01-002    </v>
          </cell>
          <cell r="P243" t="str">
            <v>D</v>
          </cell>
          <cell r="Q243" t="str">
            <v xml:space="preserve">PERSONAS MORALES              </v>
          </cell>
          <cell r="R243">
            <v>64250</v>
          </cell>
          <cell r="S243">
            <v>0</v>
          </cell>
          <cell r="T243">
            <v>0</v>
          </cell>
          <cell r="U243">
            <v>64250</v>
          </cell>
          <cell r="V243" t="str">
            <v xml:space="preserve">5124-01-001    </v>
          </cell>
          <cell r="W243" t="str">
            <v>D</v>
          </cell>
          <cell r="X243" t="str">
            <v xml:space="preserve">PERSONAS FISICAS              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 xml:space="preserve">5139-01-002    </v>
          </cell>
          <cell r="AD243" t="str">
            <v>D</v>
          </cell>
          <cell r="AE243" t="str">
            <v xml:space="preserve">DE EJERCICIOS ANTERIORES      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 t="str">
            <v xml:space="preserve">5124-01        </v>
          </cell>
          <cell r="AK243" t="str">
            <v>D</v>
          </cell>
          <cell r="AL243" t="str">
            <v xml:space="preserve">VALOR HISTORICO               </v>
          </cell>
          <cell r="AM243">
            <v>64250</v>
          </cell>
          <cell r="AN243">
            <v>0</v>
          </cell>
          <cell r="AO243">
            <v>0</v>
          </cell>
          <cell r="AP243">
            <v>64250</v>
          </cell>
          <cell r="AQ243" t="str">
            <v xml:space="preserve">5124-01-001    </v>
          </cell>
          <cell r="AR243" t="str">
            <v>D</v>
          </cell>
          <cell r="AS243" t="str">
            <v xml:space="preserve">PERSONAS FISICAS              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</row>
        <row r="244">
          <cell r="O244" t="str">
            <v xml:space="preserve">5124-99        </v>
          </cell>
          <cell r="P244" t="str">
            <v>D</v>
          </cell>
          <cell r="Q244" t="str">
            <v xml:space="preserve">INCREMENTO POR ACTUALIZACION  </v>
          </cell>
          <cell r="R244">
            <v>407.99</v>
          </cell>
          <cell r="S244">
            <v>494.72</v>
          </cell>
          <cell r="T244">
            <v>0</v>
          </cell>
          <cell r="U244">
            <v>902.71</v>
          </cell>
          <cell r="V244" t="str">
            <v xml:space="preserve">5124-01-002    </v>
          </cell>
          <cell r="W244" t="str">
            <v>D</v>
          </cell>
          <cell r="X244" t="str">
            <v xml:space="preserve">PERSONAS MORALES              </v>
          </cell>
          <cell r="Y244">
            <v>64250</v>
          </cell>
          <cell r="Z244">
            <v>0</v>
          </cell>
          <cell r="AA244">
            <v>0</v>
          </cell>
          <cell r="AB244">
            <v>64250</v>
          </cell>
          <cell r="AC244" t="str">
            <v xml:space="preserve">5139-02        </v>
          </cell>
          <cell r="AD244" t="str">
            <v>D</v>
          </cell>
          <cell r="AE244" t="str">
            <v xml:space="preserve">IMPUESTO AL ACTIVO            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 t="str">
            <v xml:space="preserve">5124-01-001    </v>
          </cell>
          <cell r="AK244" t="str">
            <v>D</v>
          </cell>
          <cell r="AL244" t="str">
            <v xml:space="preserve">PERSONAS FISICAS              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 t="str">
            <v xml:space="preserve">5124-01-002    </v>
          </cell>
          <cell r="AR244" t="str">
            <v>D</v>
          </cell>
          <cell r="AS244" t="str">
            <v xml:space="preserve">PERSONAS MORALES              </v>
          </cell>
          <cell r="AT244">
            <v>64250</v>
          </cell>
          <cell r="AU244">
            <v>0</v>
          </cell>
          <cell r="AV244">
            <v>0</v>
          </cell>
          <cell r="AW244">
            <v>64250</v>
          </cell>
        </row>
        <row r="245">
          <cell r="A245" t="str">
            <v xml:space="preserve">4105           </v>
          </cell>
          <cell r="B245" t="str">
            <v>A</v>
          </cell>
          <cell r="C245" t="str">
            <v xml:space="preserve">INCREMENTO POR ACTUAL. PRIMAS 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 t="str">
            <v xml:space="preserve">5123           </v>
          </cell>
          <cell r="I245" t="str">
            <v>D</v>
          </cell>
          <cell r="J245" t="str">
            <v xml:space="preserve">REMUNERACIONES Y PRESTACIONES 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V245" t="str">
            <v xml:space="preserve">5124-99        </v>
          </cell>
          <cell r="W245" t="str">
            <v>D</v>
          </cell>
          <cell r="X245" t="str">
            <v xml:space="preserve">INCREMENTO POR ACTUALIZACION  </v>
          </cell>
          <cell r="Y245">
            <v>407.99</v>
          </cell>
          <cell r="Z245">
            <v>494.72</v>
          </cell>
          <cell r="AA245">
            <v>0</v>
          </cell>
          <cell r="AB245">
            <v>902.71</v>
          </cell>
          <cell r="AC245" t="str">
            <v xml:space="preserve">5139-99        </v>
          </cell>
          <cell r="AD245" t="str">
            <v>D</v>
          </cell>
          <cell r="AE245" t="str">
            <v xml:space="preserve">INCREMENTO POR ACTUALIZACION  </v>
          </cell>
          <cell r="AF245">
            <v>1242.53</v>
          </cell>
          <cell r="AG245">
            <v>413.44</v>
          </cell>
          <cell r="AH245">
            <v>0</v>
          </cell>
          <cell r="AI245">
            <v>1655.97</v>
          </cell>
          <cell r="AJ245" t="str">
            <v xml:space="preserve">5124-01-002    </v>
          </cell>
          <cell r="AK245" t="str">
            <v>D</v>
          </cell>
          <cell r="AL245" t="str">
            <v xml:space="preserve">PERSONAS MORALES              </v>
          </cell>
          <cell r="AM245">
            <v>64250</v>
          </cell>
          <cell r="AN245">
            <v>0</v>
          </cell>
          <cell r="AO245">
            <v>0</v>
          </cell>
          <cell r="AP245">
            <v>64250</v>
          </cell>
          <cell r="AQ245" t="str">
            <v xml:space="preserve">5124-99        </v>
          </cell>
          <cell r="AR245" t="str">
            <v>D</v>
          </cell>
          <cell r="AS245" t="str">
            <v xml:space="preserve">INCREMENTO POR ACTUALIZACION  </v>
          </cell>
          <cell r="AT245">
            <v>407.99</v>
          </cell>
          <cell r="AU245">
            <v>494.72</v>
          </cell>
          <cell r="AV245">
            <v>0</v>
          </cell>
          <cell r="AW245">
            <v>902.71</v>
          </cell>
        </row>
        <row r="246">
          <cell r="O246" t="str">
            <v xml:space="preserve">5125           </v>
          </cell>
          <cell r="P246" t="str">
            <v>D</v>
          </cell>
          <cell r="Q246" t="str">
            <v xml:space="preserve">RENTAS                        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AJ246" t="str">
            <v xml:space="preserve">5124-99        </v>
          </cell>
          <cell r="AK246" t="str">
            <v>D</v>
          </cell>
          <cell r="AL246" t="str">
            <v xml:space="preserve">INCREMENTO POR ACTUALIZACION  </v>
          </cell>
          <cell r="AM246">
            <v>407.99</v>
          </cell>
          <cell r="AN246">
            <v>494.72</v>
          </cell>
          <cell r="AO246">
            <v>0</v>
          </cell>
          <cell r="AP246">
            <v>902.71</v>
          </cell>
        </row>
        <row r="247">
          <cell r="A247" t="str">
            <v xml:space="preserve">4201           </v>
          </cell>
          <cell r="B247" t="str">
            <v>A</v>
          </cell>
          <cell r="C247" t="str">
            <v xml:space="preserve">RESERVA LEGAL                 </v>
          </cell>
          <cell r="D247">
            <v>249314</v>
          </cell>
          <cell r="E247">
            <v>0</v>
          </cell>
          <cell r="F247">
            <v>0</v>
          </cell>
          <cell r="G247">
            <v>249314</v>
          </cell>
          <cell r="H247" t="str">
            <v xml:space="preserve">5124           </v>
          </cell>
          <cell r="I247" t="str">
            <v>D</v>
          </cell>
          <cell r="J247" t="str">
            <v xml:space="preserve">HONORARIOS                    </v>
          </cell>
          <cell r="K247">
            <v>82706.45</v>
          </cell>
          <cell r="L247">
            <v>632.4</v>
          </cell>
          <cell r="M247">
            <v>0</v>
          </cell>
          <cell r="N247">
            <v>83338.850000000006</v>
          </cell>
          <cell r="O247" t="str">
            <v xml:space="preserve">5125-01        </v>
          </cell>
          <cell r="P247" t="str">
            <v>D</v>
          </cell>
          <cell r="Q247" t="str">
            <v xml:space="preserve">VALOR HISTORICO               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 t="str">
            <v xml:space="preserve">5125           </v>
          </cell>
          <cell r="W247" t="str">
            <v>D</v>
          </cell>
          <cell r="X247" t="str">
            <v xml:space="preserve">RENTAS                        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 xml:space="preserve">5140           </v>
          </cell>
          <cell r="AD247" t="str">
            <v>D</v>
          </cell>
          <cell r="AE247" t="str">
            <v>IMPTO. SOBRE LA RENTA DIFERIDO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Q247" t="str">
            <v xml:space="preserve">5125           </v>
          </cell>
          <cell r="AR247" t="str">
            <v>D</v>
          </cell>
          <cell r="AS247" t="str">
            <v xml:space="preserve">RENTAS                        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</row>
        <row r="248">
          <cell r="H248" t="str">
            <v xml:space="preserve">5124-01        </v>
          </cell>
          <cell r="I248" t="str">
            <v>D</v>
          </cell>
          <cell r="J248" t="str">
            <v xml:space="preserve">VALOR HISTORICO               </v>
          </cell>
          <cell r="K248">
            <v>82000</v>
          </cell>
          <cell r="L248">
            <v>0</v>
          </cell>
          <cell r="M248">
            <v>0</v>
          </cell>
          <cell r="N248">
            <v>82000</v>
          </cell>
          <cell r="O248" t="str">
            <v xml:space="preserve">5125-01-001    </v>
          </cell>
          <cell r="P248" t="str">
            <v>D</v>
          </cell>
          <cell r="Q248" t="str">
            <v xml:space="preserve">PERSONAS FISICAS              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 t="str">
            <v xml:space="preserve">5125-01        </v>
          </cell>
          <cell r="W248" t="str">
            <v>D</v>
          </cell>
          <cell r="X248" t="str">
            <v xml:space="preserve">VALOR HISTORICO               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 xml:space="preserve">5140-01        </v>
          </cell>
          <cell r="AD248" t="str">
            <v>D</v>
          </cell>
          <cell r="AE248" t="str">
            <v xml:space="preserve">VALOR HISTORICO               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 xml:space="preserve">5125           </v>
          </cell>
          <cell r="AK248" t="str">
            <v>D</v>
          </cell>
          <cell r="AL248" t="str">
            <v xml:space="preserve">RENTAS                        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 t="str">
            <v xml:space="preserve">5125-01        </v>
          </cell>
          <cell r="AR248" t="str">
            <v>D</v>
          </cell>
          <cell r="AS248" t="str">
            <v xml:space="preserve">VALOR HISTORICO               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</row>
        <row r="249">
          <cell r="A249" t="str">
            <v xml:space="preserve">4202           </v>
          </cell>
          <cell r="B249" t="str">
            <v>A</v>
          </cell>
          <cell r="C249" t="str">
            <v xml:space="preserve">OTRAS RESERVAS                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 t="str">
            <v xml:space="preserve">5124-01-001    </v>
          </cell>
          <cell r="I249" t="str">
            <v>D</v>
          </cell>
          <cell r="J249" t="str">
            <v xml:space="preserve">PERSONAS FISICAS              </v>
          </cell>
          <cell r="K249">
            <v>5000</v>
          </cell>
          <cell r="L249">
            <v>0</v>
          </cell>
          <cell r="M249">
            <v>0</v>
          </cell>
          <cell r="N249">
            <v>5000</v>
          </cell>
          <cell r="O249" t="str">
            <v>5125-01-001-001</v>
          </cell>
          <cell r="P249" t="str">
            <v>D</v>
          </cell>
          <cell r="Q249" t="str">
            <v xml:space="preserve">ALEJANDRO BAEZ MOLINA         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 t="str">
            <v xml:space="preserve">5125-01-001    </v>
          </cell>
          <cell r="W249" t="str">
            <v>D</v>
          </cell>
          <cell r="X249" t="str">
            <v xml:space="preserve">PERSONAS FISICAS              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 xml:space="preserve">5140-99        </v>
          </cell>
          <cell r="AD249" t="str">
            <v>D</v>
          </cell>
          <cell r="AE249" t="str">
            <v xml:space="preserve">INCREMENTO POR ACTUALIZACION  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 t="str">
            <v xml:space="preserve">5125-01        </v>
          </cell>
          <cell r="AK249" t="str">
            <v>D</v>
          </cell>
          <cell r="AL249" t="str">
            <v xml:space="preserve">VALOR HISTORICO               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 t="str">
            <v xml:space="preserve">5125-01-001    </v>
          </cell>
          <cell r="AR249" t="str">
            <v>D</v>
          </cell>
          <cell r="AS249" t="str">
            <v xml:space="preserve">PERSONAS FISICAS              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</row>
        <row r="250">
          <cell r="H250" t="str">
            <v xml:space="preserve">5124-01-002    </v>
          </cell>
          <cell r="I250" t="str">
            <v>D</v>
          </cell>
          <cell r="J250" t="str">
            <v xml:space="preserve">PERSONAS MORALES              </v>
          </cell>
          <cell r="K250">
            <v>77000</v>
          </cell>
          <cell r="L250">
            <v>0</v>
          </cell>
          <cell r="M250">
            <v>0</v>
          </cell>
          <cell r="N250">
            <v>77000</v>
          </cell>
          <cell r="O250" t="str">
            <v>5125-01-001-002</v>
          </cell>
          <cell r="P250" t="str">
            <v>D</v>
          </cell>
          <cell r="Q250" t="str">
            <v xml:space="preserve">ALFONSO AVALOS MENDOZA        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 t="str">
            <v>5125-01-001-001</v>
          </cell>
          <cell r="W250" t="str">
            <v>D</v>
          </cell>
          <cell r="X250" t="str">
            <v xml:space="preserve">ALEJANDRO BAEZ MOLINA         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J250" t="str">
            <v xml:space="preserve">5125-01-001    </v>
          </cell>
          <cell r="AK250" t="str">
            <v>D</v>
          </cell>
          <cell r="AL250" t="str">
            <v xml:space="preserve">PERSONAS FISICAS              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 t="str">
            <v>5125-01-001-001</v>
          </cell>
          <cell r="AR250" t="str">
            <v>D</v>
          </cell>
          <cell r="AS250" t="str">
            <v xml:space="preserve">ALEJANDRO BAEZ MOLINA         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</row>
        <row r="251">
          <cell r="A251" t="str">
            <v xml:space="preserve">4203           </v>
          </cell>
          <cell r="B251" t="str">
            <v>A</v>
          </cell>
          <cell r="C251" t="str">
            <v>RESULTADO DE EJERCICIOS ANTER.</v>
          </cell>
          <cell r="D251">
            <v>21127551.640000001</v>
          </cell>
          <cell r="E251">
            <v>0</v>
          </cell>
          <cell r="F251">
            <v>0</v>
          </cell>
          <cell r="G251">
            <v>21127551.640000001</v>
          </cell>
          <cell r="H251" t="str">
            <v xml:space="preserve">5124-99        </v>
          </cell>
          <cell r="I251" t="str">
            <v>D</v>
          </cell>
          <cell r="J251" t="str">
            <v xml:space="preserve">INCREMENTO POR ACTUALIZACION  </v>
          </cell>
          <cell r="K251">
            <v>706.45</v>
          </cell>
          <cell r="L251">
            <v>632.4</v>
          </cell>
          <cell r="M251">
            <v>0</v>
          </cell>
          <cell r="N251">
            <v>1338.85</v>
          </cell>
          <cell r="O251" t="str">
            <v>5125-01-001-003</v>
          </cell>
          <cell r="P251" t="str">
            <v>D</v>
          </cell>
          <cell r="Q251" t="str">
            <v xml:space="preserve">AMALIA ESTHER PADILLA ESCOTO  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 t="str">
            <v>5125-01-001-002</v>
          </cell>
          <cell r="W251" t="str">
            <v>D</v>
          </cell>
          <cell r="X251" t="str">
            <v xml:space="preserve">ALFONSO AVALOS MENDOZA        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 xml:space="preserve">5142           </v>
          </cell>
          <cell r="AD251" t="str">
            <v>D</v>
          </cell>
          <cell r="AE251" t="str">
            <v>INTERESES A CARGO POR PRESTAMO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5125-01-001-001</v>
          </cell>
          <cell r="AK251" t="str">
            <v>D</v>
          </cell>
          <cell r="AL251" t="str">
            <v xml:space="preserve">ALEJANDRO BAEZ MOLINA         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 t="str">
            <v>5125-01-001-002</v>
          </cell>
          <cell r="AR251" t="str">
            <v>D</v>
          </cell>
          <cell r="AS251" t="str">
            <v xml:space="preserve">ALFONSO AVALOS MENDOZA        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</row>
        <row r="252">
          <cell r="O252" t="str">
            <v>5125-01-001-004</v>
          </cell>
          <cell r="P252" t="str">
            <v>D</v>
          </cell>
          <cell r="Q252" t="str">
            <v xml:space="preserve">ANGEL VALENCIA SOSA           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 t="str">
            <v>5125-01-001-003</v>
          </cell>
          <cell r="W252" t="str">
            <v>D</v>
          </cell>
          <cell r="X252" t="str">
            <v xml:space="preserve">AMALIA ESTHER PADILLA ESCOTO  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 xml:space="preserve">5142-03        </v>
          </cell>
          <cell r="AD252" t="str">
            <v>D</v>
          </cell>
          <cell r="AE252" t="str">
            <v xml:space="preserve">PRESTAMOS DE BANCOS           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 t="str">
            <v>5125-01-001-002</v>
          </cell>
          <cell r="AK252" t="str">
            <v>D</v>
          </cell>
          <cell r="AL252" t="str">
            <v xml:space="preserve">ALFONSO AVALOS MENDOZA        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 t="str">
            <v>5125-01-001-003</v>
          </cell>
          <cell r="AR252" t="str">
            <v>D</v>
          </cell>
          <cell r="AS252" t="str">
            <v xml:space="preserve">AMALIA ESTHER PADILLA ESCOTO  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</row>
        <row r="253">
          <cell r="A253" t="str">
            <v xml:space="preserve">4204           </v>
          </cell>
          <cell r="B253" t="str">
            <v>A</v>
          </cell>
          <cell r="C253" t="str">
            <v>INCREMENTO POR ACTUAL. RESERVA</v>
          </cell>
          <cell r="D253">
            <v>739403.3</v>
          </cell>
          <cell r="E253">
            <v>0</v>
          </cell>
          <cell r="F253">
            <v>165872.01999999999</v>
          </cell>
          <cell r="G253">
            <v>905275.32</v>
          </cell>
          <cell r="H253" t="str">
            <v xml:space="preserve">5125           </v>
          </cell>
          <cell r="I253" t="str">
            <v>D</v>
          </cell>
          <cell r="J253" t="str">
            <v xml:space="preserve">RENTAS                        </v>
          </cell>
          <cell r="K253">
            <v>2133066.0499999998</v>
          </cell>
          <cell r="L253">
            <v>1332914.3</v>
          </cell>
          <cell r="M253">
            <v>0</v>
          </cell>
          <cell r="N253">
            <v>3465980.35</v>
          </cell>
          <cell r="O253" t="str">
            <v>5125-01-001-005</v>
          </cell>
          <cell r="P253" t="str">
            <v>D</v>
          </cell>
          <cell r="Q253" t="str">
            <v xml:space="preserve">CAROLINA GARCIA MENDOZA       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 t="str">
            <v>5125-01-001-004</v>
          </cell>
          <cell r="W253" t="str">
            <v>D</v>
          </cell>
          <cell r="X253" t="str">
            <v xml:space="preserve">ANGEL VALENCIA SOSA           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 xml:space="preserve">5142-03-001    </v>
          </cell>
          <cell r="AD253" t="str">
            <v>D</v>
          </cell>
          <cell r="AE253" t="str">
            <v xml:space="preserve">CREDITO UDI,S                 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5125-01-001-003</v>
          </cell>
          <cell r="AK253" t="str">
            <v>D</v>
          </cell>
          <cell r="AL253" t="str">
            <v xml:space="preserve">AMALIA ESTHER PADILLA ESCOTO  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 t="str">
            <v>5125-01-001-004</v>
          </cell>
          <cell r="AR253" t="str">
            <v>D</v>
          </cell>
          <cell r="AS253" t="str">
            <v xml:space="preserve">ANGEL VALENCIA SOSA           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</row>
        <row r="254">
          <cell r="A254" t="str">
            <v xml:space="preserve">4204-01        </v>
          </cell>
          <cell r="B254" t="str">
            <v>A</v>
          </cell>
          <cell r="C254" t="str">
            <v xml:space="preserve">DE RESERVA LEGAL              </v>
          </cell>
          <cell r="D254">
            <v>472632.1</v>
          </cell>
          <cell r="E254">
            <v>0</v>
          </cell>
          <cell r="F254">
            <v>5414.6</v>
          </cell>
          <cell r="G254">
            <v>478046.7</v>
          </cell>
          <cell r="H254" t="str">
            <v xml:space="preserve">5125-01        </v>
          </cell>
          <cell r="I254" t="str">
            <v>D</v>
          </cell>
          <cell r="J254" t="str">
            <v xml:space="preserve">VALOR HISTORICO               </v>
          </cell>
          <cell r="K254">
            <v>2093605.53</v>
          </cell>
          <cell r="L254">
            <v>1316793.03</v>
          </cell>
          <cell r="M254">
            <v>0</v>
          </cell>
          <cell r="N254">
            <v>3410398.56</v>
          </cell>
          <cell r="O254" t="str">
            <v>5125-01-001-006</v>
          </cell>
          <cell r="P254" t="str">
            <v>D</v>
          </cell>
          <cell r="Q254" t="str">
            <v xml:space="preserve">CLAUDIO ANAYA RUGARCIA        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 t="str">
            <v>5125-01-001-005</v>
          </cell>
          <cell r="W254" t="str">
            <v>D</v>
          </cell>
          <cell r="X254" t="str">
            <v xml:space="preserve">CAROLINA GARCIA MENDOZA       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 xml:space="preserve">5142-03-002    </v>
          </cell>
          <cell r="AD254" t="str">
            <v>D</v>
          </cell>
          <cell r="AE254" t="str">
            <v xml:space="preserve">CREDITO QUIROGRAFARIO         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5125-01-001-004</v>
          </cell>
          <cell r="AK254" t="str">
            <v>D</v>
          </cell>
          <cell r="AL254" t="str">
            <v xml:space="preserve">ANGEL VALENCIA SOSA           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 t="str">
            <v>5125-01-001-005</v>
          </cell>
          <cell r="AR254" t="str">
            <v>D</v>
          </cell>
          <cell r="AS254" t="str">
            <v xml:space="preserve">CAROLINA GARCIA MENDOZA       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</row>
        <row r="255">
          <cell r="A255" t="str">
            <v xml:space="preserve">4204-02        </v>
          </cell>
          <cell r="B255" t="str">
            <v>A</v>
          </cell>
          <cell r="C255" t="str">
            <v xml:space="preserve">DE OTRAS RESERVAS             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 t="str">
            <v xml:space="preserve">5125-01-001    </v>
          </cell>
          <cell r="I255" t="str">
            <v>D</v>
          </cell>
          <cell r="J255" t="str">
            <v xml:space="preserve">PERSONAS FISICAS              </v>
          </cell>
          <cell r="K255">
            <v>2093605.53</v>
          </cell>
          <cell r="L255">
            <v>1316793.03</v>
          </cell>
          <cell r="M255">
            <v>0</v>
          </cell>
          <cell r="N255">
            <v>3410398.56</v>
          </cell>
          <cell r="O255" t="str">
            <v>5125-01-001-007</v>
          </cell>
          <cell r="P255" t="str">
            <v>D</v>
          </cell>
          <cell r="Q255" t="str">
            <v xml:space="preserve">DANIEL LOPEZ VAZQUEZ          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 t="str">
            <v>5125-01-001-006</v>
          </cell>
          <cell r="W255" t="str">
            <v>D</v>
          </cell>
          <cell r="X255" t="str">
            <v xml:space="preserve">CLAUDIO ANAYA RUGARCIA        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 xml:space="preserve">5142-03-003    </v>
          </cell>
          <cell r="AD255" t="str">
            <v>D</v>
          </cell>
          <cell r="AE255" t="str">
            <v xml:space="preserve">CREDITO SIMPLE                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 t="str">
            <v>5125-01-001-005</v>
          </cell>
          <cell r="AK255" t="str">
            <v>D</v>
          </cell>
          <cell r="AL255" t="str">
            <v xml:space="preserve">CAROLINA GARCIA MENDOZA       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 t="str">
            <v>5125-01-001-006</v>
          </cell>
          <cell r="AR255" t="str">
            <v>D</v>
          </cell>
          <cell r="AS255" t="str">
            <v xml:space="preserve">CLAUDIO ANAYA RUGARCIA        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</row>
        <row r="256">
          <cell r="A256" t="str">
            <v xml:space="preserve">4204-03        </v>
          </cell>
          <cell r="B256" t="str">
            <v>A</v>
          </cell>
          <cell r="C256" t="str">
            <v xml:space="preserve">DE RESULTADO DE EJERC. ANTER. </v>
          </cell>
          <cell r="D256">
            <v>266771.20000000001</v>
          </cell>
          <cell r="E256">
            <v>0</v>
          </cell>
          <cell r="F256">
            <v>160457.42000000001</v>
          </cell>
          <cell r="G256">
            <v>427228.62</v>
          </cell>
          <cell r="H256" t="str">
            <v>5125-01-001-001</v>
          </cell>
          <cell r="I256" t="str">
            <v>D</v>
          </cell>
          <cell r="J256" t="str">
            <v xml:space="preserve">ALEJANDRO BAEZ MOLINA         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 t="str">
            <v>5125-01-001-008</v>
          </cell>
          <cell r="P256" t="str">
            <v>D</v>
          </cell>
          <cell r="Q256" t="str">
            <v xml:space="preserve">EDUARDO JAVIER REZ MIRABAL    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 t="str">
            <v>5125-01-001-007</v>
          </cell>
          <cell r="W256" t="str">
            <v>D</v>
          </cell>
          <cell r="X256" t="str">
            <v xml:space="preserve">DANIEL LOPEZ VAZQUEZ          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 xml:space="preserve">5142-90        </v>
          </cell>
          <cell r="AD256" t="str">
            <v>D</v>
          </cell>
          <cell r="AE256" t="str">
            <v xml:space="preserve">DE OTROS ORGANISMOS           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5125-01-001-006</v>
          </cell>
          <cell r="AK256" t="str">
            <v>D</v>
          </cell>
          <cell r="AL256" t="str">
            <v xml:space="preserve">CLAUDIO ANAYA RUGARCIA        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 t="str">
            <v>5125-01-001-007</v>
          </cell>
          <cell r="AR256" t="str">
            <v>D</v>
          </cell>
          <cell r="AS256" t="str">
            <v xml:space="preserve">DANIEL LOPEZ VAZQUEZ          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</row>
        <row r="257">
          <cell r="H257" t="str">
            <v>5125-01-001-002</v>
          </cell>
          <cell r="I257" t="str">
            <v>D</v>
          </cell>
          <cell r="J257" t="str">
            <v xml:space="preserve">ALFONSO AVALOS MENDOZA        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 t="str">
            <v>5125-01-001-009</v>
          </cell>
          <cell r="P257" t="str">
            <v>D</v>
          </cell>
          <cell r="Q257" t="str">
            <v xml:space="preserve">ELIAS SUTTON FASJA            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 t="str">
            <v>5125-01-001-008</v>
          </cell>
          <cell r="W257" t="str">
            <v>D</v>
          </cell>
          <cell r="X257" t="str">
            <v xml:space="preserve">EDUARDO JAVIER REZ MIRABAL    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 xml:space="preserve">5142-99        </v>
          </cell>
          <cell r="AD257" t="str">
            <v>D</v>
          </cell>
          <cell r="AE257" t="str">
            <v xml:space="preserve">INCREMENTO POR ACTUALIZACION  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5125-01-001-007</v>
          </cell>
          <cell r="AK257" t="str">
            <v>D</v>
          </cell>
          <cell r="AL257" t="str">
            <v xml:space="preserve">DANIEL LOPEZ VAZQUEZ          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 t="str">
            <v>5125-01-001-008</v>
          </cell>
          <cell r="AR257" t="str">
            <v>D</v>
          </cell>
          <cell r="AS257" t="str">
            <v xml:space="preserve">EDUARDO JAVIER REZ MIRABAL    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</row>
        <row r="258">
          <cell r="A258" t="str">
            <v xml:space="preserve">4401           </v>
          </cell>
          <cell r="B258" t="str">
            <v>A</v>
          </cell>
          <cell r="C258" t="str">
            <v>EXCESO O INSUFICIENCIA ACT. C.</v>
          </cell>
          <cell r="D258">
            <v>123803572.47</v>
          </cell>
          <cell r="E258">
            <v>0</v>
          </cell>
          <cell r="F258">
            <v>183648.31</v>
          </cell>
          <cell r="G258">
            <v>123987220.78</v>
          </cell>
          <cell r="H258" t="str">
            <v>5125-01-001-003</v>
          </cell>
          <cell r="I258" t="str">
            <v>D</v>
          </cell>
          <cell r="J258" t="str">
            <v xml:space="preserve">AMALIA ESTHER PADILLA ESCOTO  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 t="str">
            <v>5125-01-001-010</v>
          </cell>
          <cell r="P258" t="str">
            <v>D</v>
          </cell>
          <cell r="Q258" t="str">
            <v xml:space="preserve">FERNANDO GUTIERREZ LOPEZ      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 t="str">
            <v>5125-01-001-009</v>
          </cell>
          <cell r="W258" t="str">
            <v>D</v>
          </cell>
          <cell r="X258" t="str">
            <v xml:space="preserve">ELIAS SUTTON FASJA            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J258" t="str">
            <v>5125-01-001-008</v>
          </cell>
          <cell r="AK258" t="str">
            <v>D</v>
          </cell>
          <cell r="AL258" t="str">
            <v xml:space="preserve">EDUARDO JAVIER REZ MIRABAL    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 t="str">
            <v>5125-01-001-009</v>
          </cell>
          <cell r="AR258" t="str">
            <v>D</v>
          </cell>
          <cell r="AS258" t="str">
            <v xml:space="preserve">ELIAS SUTTON FASJA            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</row>
        <row r="259">
          <cell r="A259" t="str">
            <v xml:space="preserve">4401-01        </v>
          </cell>
          <cell r="B259" t="str">
            <v>A</v>
          </cell>
          <cell r="C259" t="str">
            <v>RESULTADO POR POSICION MONETAR</v>
          </cell>
          <cell r="D259">
            <v>8332991.5499999998</v>
          </cell>
          <cell r="E259">
            <v>0</v>
          </cell>
          <cell r="F259">
            <v>0</v>
          </cell>
          <cell r="G259">
            <v>8332991.5499999998</v>
          </cell>
          <cell r="H259" t="str">
            <v>5125-01-001-004</v>
          </cell>
          <cell r="I259" t="str">
            <v>D</v>
          </cell>
          <cell r="J259" t="str">
            <v xml:space="preserve">ANGEL VALENCIA SOSA           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 t="str">
            <v>5125-01-001-011</v>
          </cell>
          <cell r="P259" t="str">
            <v>D</v>
          </cell>
          <cell r="Q259" t="str">
            <v xml:space="preserve">FERNANDO RUIZ FERNANDEZ       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 t="str">
            <v>5125-01-001-010</v>
          </cell>
          <cell r="W259" t="str">
            <v>D</v>
          </cell>
          <cell r="X259" t="str">
            <v xml:space="preserve">FERNANDO GUTIERREZ LOPEZ      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 xml:space="preserve">5143           </v>
          </cell>
          <cell r="AD259" t="str">
            <v>D</v>
          </cell>
          <cell r="AE259" t="str">
            <v xml:space="preserve">GASTOS DE REPARACION Y MANTTO 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5125-01-001-009</v>
          </cell>
          <cell r="AK259" t="str">
            <v>D</v>
          </cell>
          <cell r="AL259" t="str">
            <v xml:space="preserve">ELIAS SUTTON FASJA            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 t="str">
            <v>5125-01-001-010</v>
          </cell>
          <cell r="AR259" t="str">
            <v>D</v>
          </cell>
          <cell r="AS259" t="str">
            <v xml:space="preserve">FERNANDO GUTIERREZ LOPEZ      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</row>
        <row r="260">
          <cell r="A260" t="str">
            <v xml:space="preserve">4401-02        </v>
          </cell>
          <cell r="B260" t="str">
            <v>A</v>
          </cell>
          <cell r="C260" t="str">
            <v>INCREMENTO O DECREMENTO POSTER</v>
          </cell>
          <cell r="D260">
            <v>115470580.92</v>
          </cell>
          <cell r="E260">
            <v>0</v>
          </cell>
          <cell r="F260">
            <v>183648.31</v>
          </cell>
          <cell r="G260">
            <v>115654229.23</v>
          </cell>
          <cell r="H260" t="str">
            <v>5125-01-001-005</v>
          </cell>
          <cell r="I260" t="str">
            <v>D</v>
          </cell>
          <cell r="J260" t="str">
            <v xml:space="preserve">CAROLINA GARCIA MENDOZA       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 t="str">
            <v>5125-01-001-012</v>
          </cell>
          <cell r="P260" t="str">
            <v>D</v>
          </cell>
          <cell r="Q260" t="str">
            <v xml:space="preserve">GUSTAVO MIGUEL ZUNIGA         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 t="str">
            <v>5125-01-001-011</v>
          </cell>
          <cell r="W260" t="str">
            <v>D</v>
          </cell>
          <cell r="X260" t="str">
            <v xml:space="preserve">FERNANDO RUIZ FERNANDEZ       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 xml:space="preserve">5143-01        </v>
          </cell>
          <cell r="AD260" t="str">
            <v>D</v>
          </cell>
          <cell r="AE260" t="str">
            <v xml:space="preserve">VALOR HISTORICO               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5125-01-001-010</v>
          </cell>
          <cell r="AK260" t="str">
            <v>D</v>
          </cell>
          <cell r="AL260" t="str">
            <v xml:space="preserve">FERNANDO GUTIERREZ LOPEZ      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 t="str">
            <v>5125-01-001-011</v>
          </cell>
          <cell r="AR260" t="str">
            <v>D</v>
          </cell>
          <cell r="AS260" t="str">
            <v xml:space="preserve">FERNANDO RUIZ FERNANDEZ       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</row>
        <row r="261">
          <cell r="H261" t="str">
            <v>5125-01-001-006</v>
          </cell>
          <cell r="I261" t="str">
            <v>D</v>
          </cell>
          <cell r="J261" t="str">
            <v xml:space="preserve">CLAUDIO ANAYA RUGARCIA        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 t="str">
            <v>5125-01-001-013</v>
          </cell>
          <cell r="P261" t="str">
            <v>D</v>
          </cell>
          <cell r="Q261" t="str">
            <v xml:space="preserve">IGNACIO RUIZ TORRES           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 t="str">
            <v>5125-01-001-012</v>
          </cell>
          <cell r="W261" t="str">
            <v>D</v>
          </cell>
          <cell r="X261" t="str">
            <v xml:space="preserve">GUSTAVO MIGUEL ZUNIGA         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 xml:space="preserve">5143-01-001    </v>
          </cell>
          <cell r="AD261" t="str">
            <v>D</v>
          </cell>
          <cell r="AE261" t="str">
            <v xml:space="preserve">P. DE LA REFORMA No. 116      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5125-01-001-011</v>
          </cell>
          <cell r="AK261" t="str">
            <v>D</v>
          </cell>
          <cell r="AL261" t="str">
            <v xml:space="preserve">FERNANDO RUIZ FERNANDEZ       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 t="str">
            <v>5125-01-001-012</v>
          </cell>
          <cell r="AR261" t="str">
            <v>D</v>
          </cell>
          <cell r="AS261" t="str">
            <v xml:space="preserve">GUSTAVO MIGUEL ZUNIGA         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</row>
        <row r="262">
          <cell r="A262" t="str">
            <v xml:space="preserve">4402           </v>
          </cell>
          <cell r="B262" t="str">
            <v>A</v>
          </cell>
          <cell r="C262" t="str">
            <v xml:space="preserve">ACTUALIZACION DEL EXCESO      </v>
          </cell>
          <cell r="D262">
            <v>74797121.599999994</v>
          </cell>
          <cell r="E262">
            <v>0</v>
          </cell>
          <cell r="F262">
            <v>554485.15</v>
          </cell>
          <cell r="G262">
            <v>75351606.75</v>
          </cell>
          <cell r="H262" t="str">
            <v>5125-01-001-007</v>
          </cell>
          <cell r="I262" t="str">
            <v>D</v>
          </cell>
          <cell r="J262" t="str">
            <v xml:space="preserve">DANIEL LOPEZ VAZQUEZ          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 t="str">
            <v>5125-01-001-014</v>
          </cell>
          <cell r="P262" t="str">
            <v>D</v>
          </cell>
          <cell r="Q262" t="str">
            <v xml:space="preserve">J. ANTONIO ARREOLA VAZQUEZ    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 t="str">
            <v>5125-01-001-013</v>
          </cell>
          <cell r="W262" t="str">
            <v>D</v>
          </cell>
          <cell r="X262" t="str">
            <v xml:space="preserve">IGNACIO RUIZ TORRES           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 xml:space="preserve">5143-99        </v>
          </cell>
          <cell r="AD262" t="str">
            <v>D</v>
          </cell>
          <cell r="AE262" t="str">
            <v xml:space="preserve">INCREMENTO POR ACTUALIZACION  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5125-01-001-012</v>
          </cell>
          <cell r="AK262" t="str">
            <v>D</v>
          </cell>
          <cell r="AL262" t="str">
            <v xml:space="preserve">GUSTAVO MIGUEL ZUNIGA         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 t="str">
            <v>5125-01-001-013</v>
          </cell>
          <cell r="AR262" t="str">
            <v>D</v>
          </cell>
          <cell r="AS262" t="str">
            <v xml:space="preserve">IGNACIO RUIZ TORRES           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</row>
        <row r="263">
          <cell r="H263" t="str">
            <v>5125-01-001-008</v>
          </cell>
          <cell r="I263" t="str">
            <v>D</v>
          </cell>
          <cell r="J263" t="str">
            <v xml:space="preserve">EDUARDO JAVIER REA MIRABAL    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 t="str">
            <v>5125-01-001-015</v>
          </cell>
          <cell r="P263" t="str">
            <v>D</v>
          </cell>
          <cell r="Q263" t="str">
            <v xml:space="preserve">JOSE LUIS OLIVAREZ MALDONADO  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 t="str">
            <v>5125-01-001-014</v>
          </cell>
          <cell r="W263" t="str">
            <v>D</v>
          </cell>
          <cell r="X263" t="str">
            <v xml:space="preserve">J. ANTONIO ARREOLA VAZQUEZ    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J263" t="str">
            <v>5125-01-001-013</v>
          </cell>
          <cell r="AK263" t="str">
            <v>D</v>
          </cell>
          <cell r="AL263" t="str">
            <v xml:space="preserve">IGNACIO RUIZ TORRES           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 t="str">
            <v>5125-01-001-014</v>
          </cell>
          <cell r="AR263" t="str">
            <v>D</v>
          </cell>
          <cell r="AS263" t="str">
            <v xml:space="preserve">J. ANTONIO ARREOLA VAZQUEZ    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</row>
        <row r="264">
          <cell r="A264" t="str">
            <v xml:space="preserve">4501           </v>
          </cell>
          <cell r="B264" t="str">
            <v>A</v>
          </cell>
          <cell r="C264" t="str">
            <v xml:space="preserve">RESULTADO DEL EJERCICIO  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 t="str">
            <v>5125-01-001-009</v>
          </cell>
          <cell r="I264" t="str">
            <v>D</v>
          </cell>
          <cell r="J264" t="str">
            <v xml:space="preserve">ELIAS SUTTON FASJA            </v>
          </cell>
          <cell r="K264">
            <v>2093605.53</v>
          </cell>
          <cell r="L264">
            <v>1316793.03</v>
          </cell>
          <cell r="M264">
            <v>0</v>
          </cell>
          <cell r="N264">
            <v>3410398.56</v>
          </cell>
          <cell r="O264" t="str">
            <v>5125-01-001-016</v>
          </cell>
          <cell r="P264" t="str">
            <v>D</v>
          </cell>
          <cell r="Q264" t="str">
            <v xml:space="preserve">JOSE LUIS RODRIGUEZ NOVAL     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 t="str">
            <v>5125-01-001-015</v>
          </cell>
          <cell r="W264" t="str">
            <v>D</v>
          </cell>
          <cell r="X264" t="str">
            <v xml:space="preserve">JOSE LUIS OLIVAREZ MALDONADO  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 xml:space="preserve">5144           </v>
          </cell>
          <cell r="AD264" t="str">
            <v>D</v>
          </cell>
          <cell r="AE264" t="str">
            <v xml:space="preserve">PERDIDA POR VALORIZACION      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 t="str">
            <v>5125-01-001-014</v>
          </cell>
          <cell r="AK264" t="str">
            <v>D</v>
          </cell>
          <cell r="AL264" t="str">
            <v xml:space="preserve">J. ANTONIO ARREOLA VAZQUEZ    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 t="str">
            <v>5125-01-001-015</v>
          </cell>
          <cell r="AR264" t="str">
            <v>D</v>
          </cell>
          <cell r="AS264" t="str">
            <v xml:space="preserve">JOSE LUIS OLIVAREZ MALDONADO  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</row>
        <row r="265">
          <cell r="H265" t="str">
            <v>5125-01-001-010</v>
          </cell>
          <cell r="I265" t="str">
            <v>D</v>
          </cell>
          <cell r="J265" t="str">
            <v xml:space="preserve">FERNANDO GUTIERREZ LOPEZ      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 t="str">
            <v>5125-01-001-017</v>
          </cell>
          <cell r="P265" t="str">
            <v>D</v>
          </cell>
          <cell r="Q265" t="str">
            <v xml:space="preserve">JOSE RAMIREZ ESQUEDA          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 t="str">
            <v>5125-01-001-016</v>
          </cell>
          <cell r="W265" t="str">
            <v>D</v>
          </cell>
          <cell r="X265" t="str">
            <v xml:space="preserve">JOSE LUIS RODRIGUEZ NOVAL     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 xml:space="preserve">5144-01        </v>
          </cell>
          <cell r="AD265" t="str">
            <v>D</v>
          </cell>
          <cell r="AE265" t="str">
            <v xml:space="preserve">PERDIDA EN CAMBIOS POR VALOR  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5125-01-001-015</v>
          </cell>
          <cell r="AK265" t="str">
            <v>D</v>
          </cell>
          <cell r="AL265" t="str">
            <v xml:space="preserve">JOSE LUIS OLIVAREZ MALDONADO  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 t="str">
            <v>5125-01-001-016</v>
          </cell>
          <cell r="AR265" t="str">
            <v>D</v>
          </cell>
          <cell r="AS265" t="str">
            <v xml:space="preserve">JOSE LUIS RODRIGUEZ NOVAL     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</row>
        <row r="266">
          <cell r="A266" t="str">
            <v xml:space="preserve">5123           </v>
          </cell>
          <cell r="B266" t="str">
            <v>D</v>
          </cell>
          <cell r="C266" t="str">
            <v xml:space="preserve">REMUNERACIONES Y PRESTACIONES 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 t="str">
            <v>5125-01-001-011</v>
          </cell>
          <cell r="I266" t="str">
            <v>D</v>
          </cell>
          <cell r="J266" t="str">
            <v xml:space="preserve">FERNANDO RUIZ FERNANDEZ       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 t="str">
            <v>5125-01-001-018</v>
          </cell>
          <cell r="P266" t="str">
            <v>D</v>
          </cell>
          <cell r="Q266" t="str">
            <v xml:space="preserve">JOSEFINA RODRIGUEZ MENDEZ     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 t="str">
            <v>5125-01-001-017</v>
          </cell>
          <cell r="W266" t="str">
            <v>D</v>
          </cell>
          <cell r="X266" t="str">
            <v xml:space="preserve">JOSE RAMIREZ ESQUEDA          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 xml:space="preserve">5144-02        </v>
          </cell>
          <cell r="AD266" t="str">
            <v>D</v>
          </cell>
          <cell r="AE266" t="str">
            <v xml:space="preserve">VALORIZACION DE INSTRUMENTOS  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 t="str">
            <v>5125-01-001-016</v>
          </cell>
          <cell r="AK266" t="str">
            <v>D</v>
          </cell>
          <cell r="AL266" t="str">
            <v xml:space="preserve">JOSE LUIS RODRIGUEZ NOVAL     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 t="str">
            <v>5125-01-001-017</v>
          </cell>
          <cell r="AR266" t="str">
            <v>D</v>
          </cell>
          <cell r="AS266" t="str">
            <v xml:space="preserve">JOSE RAMIREZ ESQUEDA          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</row>
        <row r="267">
          <cell r="H267" t="str">
            <v>5125-01-001-012</v>
          </cell>
          <cell r="I267" t="str">
            <v>D</v>
          </cell>
          <cell r="J267" t="str">
            <v xml:space="preserve">GUSTAVO MIGUEL ZUNIGA         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 t="str">
            <v>5125-01-001-019</v>
          </cell>
          <cell r="P267" t="str">
            <v>D</v>
          </cell>
          <cell r="Q267" t="str">
            <v xml:space="preserve">JUAN JOSE ESPINOZA HERNANDEZ  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 t="str">
            <v>5125-01-001-018</v>
          </cell>
          <cell r="W267" t="str">
            <v>D</v>
          </cell>
          <cell r="X267" t="str">
            <v xml:space="preserve">JOSEFINA RODRIGUEZ MENDEZ     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 xml:space="preserve">5144-02-001    </v>
          </cell>
          <cell r="AD267" t="str">
            <v>D</v>
          </cell>
          <cell r="AE267" t="str">
            <v xml:space="preserve">PERDIDA EN VALORIZACION UDI,S 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5125-01-001-017</v>
          </cell>
          <cell r="AK267" t="str">
            <v>D</v>
          </cell>
          <cell r="AL267" t="str">
            <v xml:space="preserve">JOSE RAMIREZ ESQUEDA          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 t="str">
            <v>5125-01-001-018</v>
          </cell>
          <cell r="AR267" t="str">
            <v>D</v>
          </cell>
          <cell r="AS267" t="str">
            <v xml:space="preserve">JOSEFINA RODRIGUEZ MENDEZ     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</row>
        <row r="268">
          <cell r="A268" t="str">
            <v xml:space="preserve">5124           </v>
          </cell>
          <cell r="B268" t="str">
            <v>D</v>
          </cell>
          <cell r="C268" t="str">
            <v xml:space="preserve">HONORARIOS                    </v>
          </cell>
          <cell r="D268">
            <v>215195.25</v>
          </cell>
          <cell r="E268">
            <v>17361.490000000002</v>
          </cell>
          <cell r="F268">
            <v>0</v>
          </cell>
          <cell r="G268">
            <v>232556.74</v>
          </cell>
          <cell r="H268" t="str">
            <v>5125-01-001-013</v>
          </cell>
          <cell r="I268" t="str">
            <v>D</v>
          </cell>
          <cell r="J268" t="str">
            <v xml:space="preserve">IGNACIO RUIZ TORRES           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 t="str">
            <v>5125-01-001-020</v>
          </cell>
          <cell r="P268" t="str">
            <v>D</v>
          </cell>
          <cell r="Q268" t="str">
            <v xml:space="preserve">LAURA CARANZA ACEVEDO         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 t="str">
            <v>5125-01-001-019</v>
          </cell>
          <cell r="W268" t="str">
            <v>D</v>
          </cell>
          <cell r="X268" t="str">
            <v xml:space="preserve">JUAN JOSE ESPINOZA HERNANDEZ  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 xml:space="preserve">5144-99        </v>
          </cell>
          <cell r="AD268" t="str">
            <v>D</v>
          </cell>
          <cell r="AE268" t="str">
            <v xml:space="preserve">INCREMENTO POR ACTUALIZACION  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 t="str">
            <v>5125-01-001-018</v>
          </cell>
          <cell r="AK268" t="str">
            <v>D</v>
          </cell>
          <cell r="AL268" t="str">
            <v xml:space="preserve">JOSEFINA RODRIGUEZ MENDEZ     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 t="str">
            <v>5125-01-001-019</v>
          </cell>
          <cell r="AR268" t="str">
            <v>D</v>
          </cell>
          <cell r="AS268" t="str">
            <v xml:space="preserve">JUAN JOSE ESPINOZA HERNANDEZ  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</row>
        <row r="269">
          <cell r="A269" t="str">
            <v xml:space="preserve">5124-01        </v>
          </cell>
          <cell r="B269" t="str">
            <v>D</v>
          </cell>
          <cell r="C269" t="str">
            <v xml:space="preserve">VALOR HISTORICO               </v>
          </cell>
          <cell r="D269">
            <v>212379.24</v>
          </cell>
          <cell r="E269">
            <v>15723.03</v>
          </cell>
          <cell r="F269">
            <v>0</v>
          </cell>
          <cell r="G269">
            <v>228102.27</v>
          </cell>
          <cell r="H269" t="str">
            <v>5125-01-001-014</v>
          </cell>
          <cell r="I269" t="str">
            <v>D</v>
          </cell>
          <cell r="J269" t="str">
            <v xml:space="preserve">J. ANTONIO ARREOLA VAZQUEZ    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 t="str">
            <v>5125-01-001-021</v>
          </cell>
          <cell r="P269" t="str">
            <v>D</v>
          </cell>
          <cell r="Q269" t="str">
            <v xml:space="preserve">MA. LUZ PANIAGUA JIMENEZ      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 t="str">
            <v>5125-01-001-020</v>
          </cell>
          <cell r="W269" t="str">
            <v>D</v>
          </cell>
          <cell r="X269" t="str">
            <v xml:space="preserve">LAURA CARANZA ACEVEDO         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J269" t="str">
            <v>5125-01-001-019</v>
          </cell>
          <cell r="AK269" t="str">
            <v>D</v>
          </cell>
          <cell r="AL269" t="str">
            <v xml:space="preserve">JUAN JOSE ESPINOZA HERNANDEZ  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 t="str">
            <v>5125-01-001-020</v>
          </cell>
          <cell r="AR269" t="str">
            <v>D</v>
          </cell>
          <cell r="AS269" t="str">
            <v xml:space="preserve">LAURA CARANZA ACEVEDO         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</row>
        <row r="270">
          <cell r="A270" t="str">
            <v xml:space="preserve">5124-01-001    </v>
          </cell>
          <cell r="B270" t="str">
            <v>D</v>
          </cell>
          <cell r="C270" t="str">
            <v xml:space="preserve">PERSONAS FISICAS              </v>
          </cell>
          <cell r="D270">
            <v>945</v>
          </cell>
          <cell r="E270">
            <v>0</v>
          </cell>
          <cell r="F270">
            <v>0</v>
          </cell>
          <cell r="G270">
            <v>945</v>
          </cell>
          <cell r="H270" t="str">
            <v>5125-01-001-015</v>
          </cell>
          <cell r="I270" t="str">
            <v>D</v>
          </cell>
          <cell r="J270" t="str">
            <v xml:space="preserve">JOSE LUIS OLIVAREZ MALDONADO  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 t="str">
            <v>5125-01-001-022</v>
          </cell>
          <cell r="P270" t="str">
            <v>D</v>
          </cell>
          <cell r="Q270" t="str">
            <v xml:space="preserve">MA. TERESA SANCHEZ BRINGAS    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 t="str">
            <v>5125-01-001-021</v>
          </cell>
          <cell r="W270" t="str">
            <v>D</v>
          </cell>
          <cell r="X270" t="str">
            <v xml:space="preserve">MA. LUZ PANIAGUA JIMENEZ      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 xml:space="preserve">5145           </v>
          </cell>
          <cell r="AD270" t="str">
            <v>D</v>
          </cell>
          <cell r="AE270" t="str">
            <v xml:space="preserve">DEPRECIACION DE INMUEBLES     </v>
          </cell>
          <cell r="AF270">
            <v>225581.73</v>
          </cell>
          <cell r="AG270">
            <v>30083.66</v>
          </cell>
          <cell r="AH270">
            <v>0</v>
          </cell>
          <cell r="AI270">
            <v>255665.39</v>
          </cell>
          <cell r="AJ270" t="str">
            <v>5125-01-001-020</v>
          </cell>
          <cell r="AK270" t="str">
            <v>D</v>
          </cell>
          <cell r="AL270" t="str">
            <v xml:space="preserve">LAURA CARANZA ACEVEDO         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 t="str">
            <v>5125-01-001-021</v>
          </cell>
          <cell r="AR270" t="str">
            <v>D</v>
          </cell>
          <cell r="AS270" t="str">
            <v xml:space="preserve">MA. LUZ PANIAGUA JIMENEZ      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</row>
        <row r="271">
          <cell r="A271" t="str">
            <v xml:space="preserve">5124-01-002    </v>
          </cell>
          <cell r="B271" t="str">
            <v>D</v>
          </cell>
          <cell r="C271" t="str">
            <v xml:space="preserve">PERSONAS MORALES              </v>
          </cell>
          <cell r="D271">
            <v>211434.23999999999</v>
          </cell>
          <cell r="E271">
            <v>15723.03</v>
          </cell>
          <cell r="F271">
            <v>0</v>
          </cell>
          <cell r="G271">
            <v>227157.27</v>
          </cell>
          <cell r="H271" t="str">
            <v>5125-01-001-016</v>
          </cell>
          <cell r="I271" t="str">
            <v>D</v>
          </cell>
          <cell r="J271" t="str">
            <v xml:space="preserve">JOSE LUIS RODRIGUEZ NOVAL     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 t="str">
            <v>5125-01-001-023</v>
          </cell>
          <cell r="P271" t="str">
            <v>D</v>
          </cell>
          <cell r="Q271" t="str">
            <v xml:space="preserve">MARTA FARIAS ZARAGOZA         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 t="str">
            <v>5125-01-001-022</v>
          </cell>
          <cell r="W271" t="str">
            <v>D</v>
          </cell>
          <cell r="X271" t="str">
            <v xml:space="preserve">MA. TERESA SANCHEZ BRINGAS    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 xml:space="preserve">5145-01        </v>
          </cell>
          <cell r="AD271" t="str">
            <v>D</v>
          </cell>
          <cell r="AE271" t="str">
            <v xml:space="preserve">VALOR HISTORICO               </v>
          </cell>
          <cell r="AF271">
            <v>133.26</v>
          </cell>
          <cell r="AG271">
            <v>16.66</v>
          </cell>
          <cell r="AH271">
            <v>0</v>
          </cell>
          <cell r="AI271">
            <v>149.91999999999999</v>
          </cell>
          <cell r="AJ271" t="str">
            <v>5125-01-001-021</v>
          </cell>
          <cell r="AK271" t="str">
            <v>D</v>
          </cell>
          <cell r="AL271" t="str">
            <v xml:space="preserve">MA. LUZ PANIAGUA JIMENEZ      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 t="str">
            <v>5125-01-001-022</v>
          </cell>
          <cell r="AR271" t="str">
            <v>D</v>
          </cell>
          <cell r="AS271" t="str">
            <v xml:space="preserve">MA. TERESA SANCHEZ BRINGAS    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</row>
        <row r="272">
          <cell r="A272" t="str">
            <v xml:space="preserve">5124-99        </v>
          </cell>
          <cell r="B272" t="str">
            <v>D</v>
          </cell>
          <cell r="C272" t="str">
            <v xml:space="preserve">INCREMENTO POR ACTUALIZACION  </v>
          </cell>
          <cell r="D272">
            <v>2816.01</v>
          </cell>
          <cell r="E272">
            <v>1638.46</v>
          </cell>
          <cell r="F272">
            <v>0</v>
          </cell>
          <cell r="G272">
            <v>4454.47</v>
          </cell>
          <cell r="H272" t="str">
            <v>5125-01-001-017</v>
          </cell>
          <cell r="I272" t="str">
            <v>D</v>
          </cell>
          <cell r="J272" t="str">
            <v xml:space="preserve">JOSE RAMIREZ ESQUEDA          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 t="str">
            <v>5125-01-001-024</v>
          </cell>
          <cell r="P272" t="str">
            <v>D</v>
          </cell>
          <cell r="Q272" t="str">
            <v xml:space="preserve">MARTHA BEATRIZ GODINEZ HANA   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 t="str">
            <v>5125-01-001-023</v>
          </cell>
          <cell r="W272" t="str">
            <v>D</v>
          </cell>
          <cell r="X272" t="str">
            <v xml:space="preserve">MARTA FARIAS ZARAGOZA         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 xml:space="preserve">5145-02        </v>
          </cell>
          <cell r="AD272" t="str">
            <v>D</v>
          </cell>
          <cell r="AE272" t="str">
            <v xml:space="preserve">REVALUADA                     </v>
          </cell>
          <cell r="AF272">
            <v>225448.47</v>
          </cell>
          <cell r="AG272">
            <v>30067</v>
          </cell>
          <cell r="AH272">
            <v>0</v>
          </cell>
          <cell r="AI272">
            <v>255515.47</v>
          </cell>
          <cell r="AJ272" t="str">
            <v>5125-01-001-022</v>
          </cell>
          <cell r="AK272" t="str">
            <v>D</v>
          </cell>
          <cell r="AL272" t="str">
            <v xml:space="preserve">MA. TERESA SANCHEZ BRINGAS    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 t="str">
            <v>5125-01-001-023</v>
          </cell>
          <cell r="AR272" t="str">
            <v>D</v>
          </cell>
          <cell r="AS272" t="str">
            <v xml:space="preserve">MARTA FARIAS ZARAGOZA         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</row>
        <row r="273">
          <cell r="H273" t="str">
            <v>5125-01-001-018</v>
          </cell>
          <cell r="I273" t="str">
            <v>D</v>
          </cell>
          <cell r="J273" t="str">
            <v xml:space="preserve">JOSEFINA RODRIGUEZ MENDEZ     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 t="str">
            <v>5125-01-001-025</v>
          </cell>
          <cell r="P273" t="str">
            <v>D</v>
          </cell>
          <cell r="Q273" t="str">
            <v xml:space="preserve">MELISIO MARTINEZ JASSO        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 t="str">
            <v>5125-01-001-024</v>
          </cell>
          <cell r="W273" t="str">
            <v>D</v>
          </cell>
          <cell r="X273" t="str">
            <v xml:space="preserve">MARTHA BEATRIZ GODINEZ HANA   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 t="str">
            <v xml:space="preserve">5145-99        </v>
          </cell>
          <cell r="AD273" t="str">
            <v>D</v>
          </cell>
          <cell r="AE273" t="str">
            <v xml:space="preserve">INCREMENTO POR ACTUALIZACION  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 t="str">
            <v>5125-01-001-023</v>
          </cell>
          <cell r="AK273" t="str">
            <v>D</v>
          </cell>
          <cell r="AL273" t="str">
            <v xml:space="preserve">MARTA FARIAS ZARAGOZA         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 t="str">
            <v>5125-01-001-024</v>
          </cell>
          <cell r="AR273" t="str">
            <v>D</v>
          </cell>
          <cell r="AS273" t="str">
            <v xml:space="preserve">MARTHA BEATRIZ GODINEZ HANA   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</row>
        <row r="274">
          <cell r="A274" t="str">
            <v xml:space="preserve">5125           </v>
          </cell>
          <cell r="B274" t="str">
            <v>D</v>
          </cell>
          <cell r="C274" t="str">
            <v xml:space="preserve">RENTAS                        </v>
          </cell>
          <cell r="D274">
            <v>419028.19</v>
          </cell>
          <cell r="E274">
            <v>52680.08</v>
          </cell>
          <cell r="F274">
            <v>0</v>
          </cell>
          <cell r="G274">
            <v>471708.27</v>
          </cell>
          <cell r="H274" t="str">
            <v>5125-01-001-019</v>
          </cell>
          <cell r="I274" t="str">
            <v>D</v>
          </cell>
          <cell r="J274" t="str">
            <v xml:space="preserve">JUAN JOSE ESPINOZA HERNANDEZ  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 t="str">
            <v>5125-01-001-026</v>
          </cell>
          <cell r="P274" t="str">
            <v>D</v>
          </cell>
          <cell r="Q274" t="str">
            <v xml:space="preserve">MIGUEL SOTO GONZALEZ          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 t="str">
            <v>5125-01-001-025</v>
          </cell>
          <cell r="W274" t="str">
            <v>D</v>
          </cell>
          <cell r="X274" t="str">
            <v xml:space="preserve">MELISIO MARTINEZ JASSO        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J274" t="str">
            <v>5125-01-001-024</v>
          </cell>
          <cell r="AK274" t="str">
            <v>D</v>
          </cell>
          <cell r="AL274" t="str">
            <v xml:space="preserve">MARTHA BEATRIZ GODINEZ HANA   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 t="str">
            <v>5125-01-001-025</v>
          </cell>
          <cell r="AR274" t="str">
            <v>D</v>
          </cell>
          <cell r="AS274" t="str">
            <v xml:space="preserve">MELISIO MARTINEZ JASSO        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</row>
        <row r="275">
          <cell r="A275" t="str">
            <v xml:space="preserve">5125-01        </v>
          </cell>
          <cell r="B275" t="str">
            <v>D</v>
          </cell>
          <cell r="C275" t="str">
            <v xml:space="preserve">VALOR HISTORICO               </v>
          </cell>
          <cell r="D275">
            <v>411510</v>
          </cell>
          <cell r="E275">
            <v>49500</v>
          </cell>
          <cell r="F275">
            <v>0</v>
          </cell>
          <cell r="G275">
            <v>461010</v>
          </cell>
          <cell r="H275" t="str">
            <v>5125-01-001-020</v>
          </cell>
          <cell r="I275" t="str">
            <v>D</v>
          </cell>
          <cell r="J275" t="str">
            <v xml:space="preserve">LAURA CARANZA ACEVEDO         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 t="str">
            <v>5125-01-001-027</v>
          </cell>
          <cell r="P275" t="str">
            <v>D</v>
          </cell>
          <cell r="Q275" t="str">
            <v xml:space="preserve">OFELIA LARA ACUNA             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 t="str">
            <v>5125-01-001-026</v>
          </cell>
          <cell r="W275" t="str">
            <v>D</v>
          </cell>
          <cell r="X275" t="str">
            <v xml:space="preserve">MIGUEL SOTO GONZALEZ          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 xml:space="preserve">5146           </v>
          </cell>
          <cell r="AD275" t="str">
            <v>D</v>
          </cell>
          <cell r="AE275" t="str">
            <v xml:space="preserve">IMPUESTOS Y DERECHOS CAUSADOS </v>
          </cell>
          <cell r="AF275">
            <v>40396.9</v>
          </cell>
          <cell r="AG275">
            <v>5211.54</v>
          </cell>
          <cell r="AH275">
            <v>0</v>
          </cell>
          <cell r="AI275">
            <v>45608.44</v>
          </cell>
          <cell r="AJ275" t="str">
            <v>5125-01-001-025</v>
          </cell>
          <cell r="AK275" t="str">
            <v>D</v>
          </cell>
          <cell r="AL275" t="str">
            <v xml:space="preserve">MELISIO MARTINEZ JASSO        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 t="str">
            <v>5125-01-001-026</v>
          </cell>
          <cell r="AR275" t="str">
            <v>D</v>
          </cell>
          <cell r="AS275" t="str">
            <v xml:space="preserve">MIGUEL SOTO GONZALEZ          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</row>
        <row r="276">
          <cell r="A276" t="str">
            <v xml:space="preserve">5125-01-001    </v>
          </cell>
          <cell r="B276" t="str">
            <v>D</v>
          </cell>
          <cell r="C276" t="str">
            <v xml:space="preserve">PERSONAS FISICAS              </v>
          </cell>
          <cell r="D276">
            <v>411510</v>
          </cell>
          <cell r="E276">
            <v>49500</v>
          </cell>
          <cell r="F276">
            <v>0</v>
          </cell>
          <cell r="G276">
            <v>461010</v>
          </cell>
          <cell r="H276" t="str">
            <v>5125-01-001-021</v>
          </cell>
          <cell r="I276" t="str">
            <v>D</v>
          </cell>
          <cell r="J276" t="str">
            <v xml:space="preserve">MA. LUZ PANIAGUA JIMENEZ      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 t="str">
            <v>5125-01-001-028</v>
          </cell>
          <cell r="P276" t="str">
            <v>D</v>
          </cell>
          <cell r="Q276" t="str">
            <v xml:space="preserve">PAULINO GUZMAN COLIN          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 t="str">
            <v>5125-01-001-027</v>
          </cell>
          <cell r="W276" t="str">
            <v>D</v>
          </cell>
          <cell r="X276" t="str">
            <v xml:space="preserve">OFELIA LARA ACUNA             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 xml:space="preserve">5146-01        </v>
          </cell>
          <cell r="AD276" t="str">
            <v>D</v>
          </cell>
          <cell r="AE276" t="str">
            <v xml:space="preserve">VALOR HISTORICO               </v>
          </cell>
          <cell r="AF276">
            <v>39799.75</v>
          </cell>
          <cell r="AG276">
            <v>4905.08</v>
          </cell>
          <cell r="AH276">
            <v>0</v>
          </cell>
          <cell r="AI276">
            <v>44704.83</v>
          </cell>
          <cell r="AJ276" t="str">
            <v>5125-01-001-026</v>
          </cell>
          <cell r="AK276" t="str">
            <v>D</v>
          </cell>
          <cell r="AL276" t="str">
            <v xml:space="preserve">MIGUEL SOTO GONZALEZ          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 t="str">
            <v>5125-01-001-027</v>
          </cell>
          <cell r="AR276" t="str">
            <v>D</v>
          </cell>
          <cell r="AS276" t="str">
            <v xml:space="preserve">OFELIA LARA ACUNA             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</row>
        <row r="277">
          <cell r="A277" t="str">
            <v>5125-01-001-001</v>
          </cell>
          <cell r="B277" t="str">
            <v>D</v>
          </cell>
          <cell r="C277" t="str">
            <v xml:space="preserve">FELIPE FUENTES OSTOS          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 t="str">
            <v>5125-01-001-022</v>
          </cell>
          <cell r="I277" t="str">
            <v>D</v>
          </cell>
          <cell r="J277" t="str">
            <v xml:space="preserve">MA. TERESA SANCHEZ BRINGAS    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 t="str">
            <v>5125-01-001-029</v>
          </cell>
          <cell r="P277" t="str">
            <v>D</v>
          </cell>
          <cell r="Q277" t="str">
            <v xml:space="preserve">RAFAEL CASTILLO CRUZ          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 t="str">
            <v>5125-01-001-028</v>
          </cell>
          <cell r="W277" t="str">
            <v>D</v>
          </cell>
          <cell r="X277" t="str">
            <v xml:space="preserve">PAULINO GUZMAN COLIN          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 xml:space="preserve">5146-01-001    </v>
          </cell>
          <cell r="AD277" t="str">
            <v>D</v>
          </cell>
          <cell r="AE277" t="str">
            <v xml:space="preserve">PREDIAL                       </v>
          </cell>
          <cell r="AF277">
            <v>39799.75</v>
          </cell>
          <cell r="AG277">
            <v>4905.08</v>
          </cell>
          <cell r="AH277">
            <v>0</v>
          </cell>
          <cell r="AI277">
            <v>44704.83</v>
          </cell>
          <cell r="AJ277" t="str">
            <v>5125-01-001-027</v>
          </cell>
          <cell r="AK277" t="str">
            <v>D</v>
          </cell>
          <cell r="AL277" t="str">
            <v xml:space="preserve">OFELIA LARA ACUNA             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 t="str">
            <v>5125-01-001-028</v>
          </cell>
          <cell r="AR277" t="str">
            <v>D</v>
          </cell>
          <cell r="AS277" t="str">
            <v xml:space="preserve">PAULINO GUZMAN COLIN          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</row>
        <row r="278">
          <cell r="A278" t="str">
            <v>5125-01-001-002</v>
          </cell>
          <cell r="B278" t="str">
            <v>D</v>
          </cell>
          <cell r="C278" t="str">
            <v xml:space="preserve">GUADALUPE ANAYA DOMINGUEZ     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 t="str">
            <v>5125-01-001-023</v>
          </cell>
          <cell r="I278" t="str">
            <v>D</v>
          </cell>
          <cell r="J278" t="str">
            <v xml:space="preserve">MARTA FARIAS ZARAGOZA         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 t="str">
            <v>5125-01-001-030</v>
          </cell>
          <cell r="P278" t="str">
            <v>D</v>
          </cell>
          <cell r="Q278" t="str">
            <v xml:space="preserve">RAFAEL SEGURA GUDINO          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 t="str">
            <v>5125-01-001-029</v>
          </cell>
          <cell r="W278" t="str">
            <v>D</v>
          </cell>
          <cell r="X278" t="str">
            <v xml:space="preserve">RAFAEL CASTILLO CRUZ          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 t="str">
            <v>5146-01-001-001</v>
          </cell>
          <cell r="AD278" t="str">
            <v>D</v>
          </cell>
          <cell r="AE278" t="str">
            <v xml:space="preserve">METROPOLITANA                 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 t="str">
            <v>5125-01-001-028</v>
          </cell>
          <cell r="AK278" t="str">
            <v>D</v>
          </cell>
          <cell r="AL278" t="str">
            <v xml:space="preserve">PAULINO GUZMAN COLIN          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 t="str">
            <v>5125-01-001-029</v>
          </cell>
          <cell r="AR278" t="str">
            <v>D</v>
          </cell>
          <cell r="AS278" t="str">
            <v xml:space="preserve">RAFAEL CASTILLO CRUZ          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</row>
        <row r="279">
          <cell r="A279" t="str">
            <v>5125-01-001-003</v>
          </cell>
          <cell r="B279" t="str">
            <v>D</v>
          </cell>
          <cell r="C279" t="str">
            <v xml:space="preserve">GUADALUPE GALVEZ CONTRERAS    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 t="str">
            <v>5125-01-001-024</v>
          </cell>
          <cell r="I279" t="str">
            <v>D</v>
          </cell>
          <cell r="J279" t="str">
            <v xml:space="preserve">MARTHA BEATRIZ GODINEZ HANA   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 t="str">
            <v>5125-01-001-031</v>
          </cell>
          <cell r="P279" t="str">
            <v>D</v>
          </cell>
          <cell r="Q279" t="str">
            <v xml:space="preserve">RAMON AJA GOMEZ               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 t="str">
            <v>5125-01-001-030</v>
          </cell>
          <cell r="W279" t="str">
            <v>D</v>
          </cell>
          <cell r="X279" t="str">
            <v xml:space="preserve">RAFAEL SEGURA GUDINO          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 t="str">
            <v>5146-01-001-002</v>
          </cell>
          <cell r="AD279" t="str">
            <v>D</v>
          </cell>
          <cell r="AE279" t="str">
            <v xml:space="preserve">PROVINCIA                     </v>
          </cell>
          <cell r="AF279">
            <v>39799.75</v>
          </cell>
          <cell r="AG279">
            <v>4905.08</v>
          </cell>
          <cell r="AH279">
            <v>0</v>
          </cell>
          <cell r="AI279">
            <v>44704.83</v>
          </cell>
          <cell r="AJ279" t="str">
            <v>5125-01-001-029</v>
          </cell>
          <cell r="AK279" t="str">
            <v>D</v>
          </cell>
          <cell r="AL279" t="str">
            <v xml:space="preserve">RAFAEL CASTILLO CRUZ          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 t="str">
            <v>5125-01-001-030</v>
          </cell>
          <cell r="AR279" t="str">
            <v>D</v>
          </cell>
          <cell r="AS279" t="str">
            <v xml:space="preserve">RAFAEL SEGURA GUDINO          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</row>
        <row r="280">
          <cell r="A280" t="str">
            <v>5125-01-001-004</v>
          </cell>
          <cell r="B280" t="str">
            <v>D</v>
          </cell>
          <cell r="C280" t="str">
            <v xml:space="preserve">IGNACIO MARIANO PENA BLANCAS  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 t="str">
            <v>5125-01-001-025</v>
          </cell>
          <cell r="I280" t="str">
            <v>D</v>
          </cell>
          <cell r="J280" t="str">
            <v xml:space="preserve">MELISIO MARTINEZ JASSO        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 t="str">
            <v>5125-01-001-032</v>
          </cell>
          <cell r="P280" t="str">
            <v>D</v>
          </cell>
          <cell r="Q280" t="str">
            <v xml:space="preserve">RODOLFO HOYO MONROY           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 t="str">
            <v>5125-01-001-031</v>
          </cell>
          <cell r="W280" t="str">
            <v>D</v>
          </cell>
          <cell r="X280" t="str">
            <v xml:space="preserve">RAMON AJA GOMEZ               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str">
            <v xml:space="preserve">5146-01-002    </v>
          </cell>
          <cell r="AD280" t="str">
            <v>D</v>
          </cell>
          <cell r="AE280" t="str">
            <v xml:space="preserve">AGUA                          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 t="str">
            <v>5125-01-001-030</v>
          </cell>
          <cell r="AK280" t="str">
            <v>D</v>
          </cell>
          <cell r="AL280" t="str">
            <v xml:space="preserve">RAFAEL SEGURA GUDINO          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 t="str">
            <v>5125-01-001-031</v>
          </cell>
          <cell r="AR280" t="str">
            <v>D</v>
          </cell>
          <cell r="AS280" t="str">
            <v xml:space="preserve">RAMON AJA GOMEZ               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</row>
        <row r="281">
          <cell r="A281" t="str">
            <v>5125-01-001-005</v>
          </cell>
          <cell r="B281" t="str">
            <v>D</v>
          </cell>
          <cell r="C281" t="str">
            <v xml:space="preserve">JAIME RUSSEK FUHRMANN         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 t="str">
            <v>5125-01-001-026</v>
          </cell>
          <cell r="I281" t="str">
            <v>D</v>
          </cell>
          <cell r="J281" t="str">
            <v xml:space="preserve">MIGUEL SOTO GONZALEZ          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 t="str">
            <v>5125-01-001-033</v>
          </cell>
          <cell r="P281" t="str">
            <v>D</v>
          </cell>
          <cell r="Q281" t="str">
            <v xml:space="preserve">ROMULO CHAVEZ OLIVARES        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 t="str">
            <v>5125-01-001-032</v>
          </cell>
          <cell r="W281" t="str">
            <v>D</v>
          </cell>
          <cell r="X281" t="str">
            <v xml:space="preserve">RODOLFO HOYO MONROY           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5146-01-002-001</v>
          </cell>
          <cell r="AD281" t="str">
            <v>D</v>
          </cell>
          <cell r="AE281" t="str">
            <v xml:space="preserve">METROPOLITANA                 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 t="str">
            <v>5125-01-001-031</v>
          </cell>
          <cell r="AK281" t="str">
            <v>D</v>
          </cell>
          <cell r="AL281" t="str">
            <v xml:space="preserve">RAMON AJA GOMEZ               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 t="str">
            <v>5125-01-001-032</v>
          </cell>
          <cell r="AR281" t="str">
            <v>D</v>
          </cell>
          <cell r="AS281" t="str">
            <v xml:space="preserve">RODOLFO HOYO MONROY           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</row>
        <row r="282">
          <cell r="A282" t="str">
            <v>5125-01-001-006</v>
          </cell>
          <cell r="B282" t="str">
            <v>D</v>
          </cell>
          <cell r="C282" t="str">
            <v xml:space="preserve">JESUS BARRERA LEGORRETA       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 t="str">
            <v>5125-01-001-027</v>
          </cell>
          <cell r="I282" t="str">
            <v>D</v>
          </cell>
          <cell r="J282" t="str">
            <v xml:space="preserve">OFELIA LARA ACUNA             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 t="str">
            <v>5125-01-001-034</v>
          </cell>
          <cell r="P282" t="str">
            <v>D</v>
          </cell>
          <cell r="Q282" t="str">
            <v xml:space="preserve">SERGIO MARTINEZ ALVAREZ       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 t="str">
            <v>5125-01-001-033</v>
          </cell>
          <cell r="W282" t="str">
            <v>D</v>
          </cell>
          <cell r="X282" t="str">
            <v xml:space="preserve">ROMULO CHAVEZ OLIVARES        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5146-01-002-002</v>
          </cell>
          <cell r="AD282" t="str">
            <v>D</v>
          </cell>
          <cell r="AE282" t="str">
            <v xml:space="preserve">PROVINCIA                     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 t="str">
            <v>5125-01-001-032</v>
          </cell>
          <cell r="AK282" t="str">
            <v>D</v>
          </cell>
          <cell r="AL282" t="str">
            <v xml:space="preserve">RODOLFO HOYO MONROY           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 t="str">
            <v>5125-01-001-033</v>
          </cell>
          <cell r="AR282" t="str">
            <v>D</v>
          </cell>
          <cell r="AS282" t="str">
            <v xml:space="preserve">ROMULO CHAVEZ OLIVARES        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</row>
        <row r="283">
          <cell r="A283" t="str">
            <v>5125-01-001-007</v>
          </cell>
          <cell r="B283" t="str">
            <v>D</v>
          </cell>
          <cell r="C283" t="str">
            <v xml:space="preserve">JUAN BAUTISTA SEPULVEDA ORTIZ 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 t="str">
            <v>5125-01-001-028</v>
          </cell>
          <cell r="I283" t="str">
            <v>D</v>
          </cell>
          <cell r="J283" t="str">
            <v xml:space="preserve">PAULINO GUZMAN COLIN          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 t="str">
            <v>5125-01-001-035</v>
          </cell>
          <cell r="P283" t="str">
            <v>D</v>
          </cell>
          <cell r="Q283" t="str">
            <v xml:space="preserve">SILVIA B. GUTIERREZ JIMENEZ   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 t="str">
            <v>5125-01-001-034</v>
          </cell>
          <cell r="W283" t="str">
            <v>D</v>
          </cell>
          <cell r="X283" t="str">
            <v xml:space="preserve">SERGIO MARTINEZ ALVAREZ       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 t="str">
            <v xml:space="preserve">5146-99        </v>
          </cell>
          <cell r="AD283" t="str">
            <v>D</v>
          </cell>
          <cell r="AE283" t="str">
            <v xml:space="preserve">INCREMENTO POR ACTUALIZACION  </v>
          </cell>
          <cell r="AF283">
            <v>597.15</v>
          </cell>
          <cell r="AG283">
            <v>306.45999999999998</v>
          </cell>
          <cell r="AH283">
            <v>0</v>
          </cell>
          <cell r="AI283">
            <v>903.61</v>
          </cell>
          <cell r="AJ283" t="str">
            <v>5125-01-001-033</v>
          </cell>
          <cell r="AK283" t="str">
            <v>D</v>
          </cell>
          <cell r="AL283" t="str">
            <v xml:space="preserve">ROMULO CHAVEZ OLIVARES        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 t="str">
            <v>5125-01-001-034</v>
          </cell>
          <cell r="AR283" t="str">
            <v>D</v>
          </cell>
          <cell r="AS283" t="str">
            <v xml:space="preserve">SERGIO MARTINEZ ALVAREZ       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</row>
        <row r="284">
          <cell r="A284" t="str">
            <v>5125-01-001-008</v>
          </cell>
          <cell r="B284" t="str">
            <v>D</v>
          </cell>
          <cell r="C284" t="str">
            <v xml:space="preserve">JUAN JORGE FUNES AYALA        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 t="str">
            <v>5125-01-001-029</v>
          </cell>
          <cell r="I284" t="str">
            <v>D</v>
          </cell>
          <cell r="J284" t="str">
            <v xml:space="preserve">RAFAEL CASTILLO CRUZ          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 t="str">
            <v>5125-01-001-036</v>
          </cell>
          <cell r="P284" t="str">
            <v>D</v>
          </cell>
          <cell r="Q284" t="str">
            <v xml:space="preserve">HECTOR M. TOSTADO HERNANDEZ   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 t="str">
            <v>5125-01-001-035</v>
          </cell>
          <cell r="W284" t="str">
            <v>D</v>
          </cell>
          <cell r="X284" t="str">
            <v xml:space="preserve">SILVIA B. GUTIERREZ JIMENEZ   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J284" t="str">
            <v>5125-01-001-034</v>
          </cell>
          <cell r="AK284" t="str">
            <v>D</v>
          </cell>
          <cell r="AL284" t="str">
            <v xml:space="preserve">SERGIO MARTINEZ ALVAREZ       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 t="str">
            <v>5125-01-001-035</v>
          </cell>
          <cell r="AR284" t="str">
            <v>D</v>
          </cell>
          <cell r="AS284" t="str">
            <v xml:space="preserve">SILVIA B. GUTIERREZ JIMENEZ   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</row>
        <row r="285">
          <cell r="A285" t="str">
            <v>5125-01-001-009</v>
          </cell>
          <cell r="B285" t="str">
            <v>D</v>
          </cell>
          <cell r="C285" t="str">
            <v xml:space="preserve">JULIO LOPEZ GARCIA            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 t="str">
            <v>5125-01-001-030</v>
          </cell>
          <cell r="I285" t="str">
            <v>D</v>
          </cell>
          <cell r="J285" t="str">
            <v xml:space="preserve">RAFAEL SEGURA GUDINO          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 t="str">
            <v>5125-01-001-037</v>
          </cell>
          <cell r="P285" t="str">
            <v>D</v>
          </cell>
          <cell r="Q285" t="str">
            <v xml:space="preserve">JOSEFINA TRUJILLO JIMENEZ     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 t="str">
            <v>5125-01-001-036</v>
          </cell>
          <cell r="W285" t="str">
            <v>D</v>
          </cell>
          <cell r="X285" t="str">
            <v xml:space="preserve">HECTOR M. TOSTADO HERNANDEZ   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str">
            <v xml:space="preserve">5147           </v>
          </cell>
          <cell r="AD285" t="str">
            <v>D</v>
          </cell>
          <cell r="AE285" t="str">
            <v xml:space="preserve">DEPRECIACION DE MOB. Y EQUIPO 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 t="str">
            <v>5125-01-001-035</v>
          </cell>
          <cell r="AK285" t="str">
            <v>D</v>
          </cell>
          <cell r="AL285" t="str">
            <v xml:space="preserve">SILVIA B. GUTIERREZ JIMENEZ   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 t="str">
            <v>5125-01-001-036</v>
          </cell>
          <cell r="AR285" t="str">
            <v>D</v>
          </cell>
          <cell r="AS285" t="str">
            <v xml:space="preserve">HECTOR M. TOSTADO HERNANDEZ   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</row>
        <row r="286">
          <cell r="A286" t="str">
            <v>5125-01-001-010</v>
          </cell>
          <cell r="B286" t="str">
            <v>D</v>
          </cell>
          <cell r="C286" t="str">
            <v xml:space="preserve">MARIA R. MONTIEL DE LA FUENTE 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 t="str">
            <v>5125-01-001-031</v>
          </cell>
          <cell r="I286" t="str">
            <v>D</v>
          </cell>
          <cell r="J286" t="str">
            <v xml:space="preserve">RAMON AJA GOMEZ               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 t="str">
            <v>5125-01-001-038</v>
          </cell>
          <cell r="P286" t="str">
            <v>D</v>
          </cell>
          <cell r="Q286" t="str">
            <v xml:space="preserve">LUZ MARIA DE ANDA SANCHEZ     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 t="str">
            <v>5125-01-001-037</v>
          </cell>
          <cell r="W286" t="str">
            <v>D</v>
          </cell>
          <cell r="X286" t="str">
            <v xml:space="preserve">JOSEFINA TRUJILLO JIMENEZ     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 xml:space="preserve">5147-01        </v>
          </cell>
          <cell r="AD286" t="str">
            <v>D</v>
          </cell>
          <cell r="AE286" t="str">
            <v xml:space="preserve">VALOR HISTORICO               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 t="str">
            <v>5125-01-001-036</v>
          </cell>
          <cell r="AK286" t="str">
            <v>D</v>
          </cell>
          <cell r="AL286" t="str">
            <v xml:space="preserve">HECTOR M. TOSTADO HERNANDEZ   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 t="str">
            <v>5125-01-001-037</v>
          </cell>
          <cell r="AR286" t="str">
            <v>D</v>
          </cell>
          <cell r="AS286" t="str">
            <v xml:space="preserve">JOSEFINA TRUJILLO JIMENEZ     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</row>
        <row r="287">
          <cell r="A287" t="str">
            <v>5125-01-001-011</v>
          </cell>
          <cell r="B287" t="str">
            <v>D</v>
          </cell>
          <cell r="C287" t="str">
            <v xml:space="preserve">MOISES GONI REYES             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 t="str">
            <v>5125-01-001-032</v>
          </cell>
          <cell r="I287" t="str">
            <v>D</v>
          </cell>
          <cell r="J287" t="str">
            <v xml:space="preserve">RODOLFO HOYO MONROY           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 t="str">
            <v>5125-01-001-039</v>
          </cell>
          <cell r="P287" t="str">
            <v>D</v>
          </cell>
          <cell r="Q287" t="str">
            <v xml:space="preserve">MA. ELENA MONTEGRO MUNIZ      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 t="str">
            <v>5125-01-001-038</v>
          </cell>
          <cell r="W287" t="str">
            <v>D</v>
          </cell>
          <cell r="X287" t="str">
            <v xml:space="preserve">LUZ MARIA DE ANDA SANCHEZ     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 xml:space="preserve">5147-99        </v>
          </cell>
          <cell r="AD287" t="str">
            <v>D</v>
          </cell>
          <cell r="AE287" t="str">
            <v xml:space="preserve">INCREMENTO POR ACTUALIZACION  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 t="str">
            <v>5125-01-001-037</v>
          </cell>
          <cell r="AK287" t="str">
            <v>D</v>
          </cell>
          <cell r="AL287" t="str">
            <v xml:space="preserve">JOSEFINA TRUJILLO JIMENEZ     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 t="str">
            <v>5125-01-001-038</v>
          </cell>
          <cell r="AR287" t="str">
            <v>D</v>
          </cell>
          <cell r="AS287" t="str">
            <v xml:space="preserve">LUZ MARIA DE ANDA SANCHEZ     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</row>
        <row r="288">
          <cell r="A288" t="str">
            <v>5125-01-001-012</v>
          </cell>
          <cell r="B288" t="str">
            <v>D</v>
          </cell>
          <cell r="C288" t="str">
            <v xml:space="preserve">PATRICIA BETANCOURT RODRIGUEZ 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 t="str">
            <v>5125-01-001-033</v>
          </cell>
          <cell r="I288" t="str">
            <v>D</v>
          </cell>
          <cell r="J288" t="str">
            <v xml:space="preserve">ROMULO CHAVEZ OLIVARES        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 t="str">
            <v>5125-01-001-040</v>
          </cell>
          <cell r="P288" t="str">
            <v>D</v>
          </cell>
          <cell r="Q288" t="str">
            <v xml:space="preserve">ADRIANA REYES CAMPUZANO       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 t="str">
            <v>5125-01-001-039</v>
          </cell>
          <cell r="W288" t="str">
            <v>D</v>
          </cell>
          <cell r="X288" t="str">
            <v xml:space="preserve">MA. ELENA MONTEGRO MUNIZ      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J288" t="str">
            <v>5125-01-001-038</v>
          </cell>
          <cell r="AK288" t="str">
            <v>D</v>
          </cell>
          <cell r="AL288" t="str">
            <v xml:space="preserve">LUZ MARIA DE ANDA SANCHEZ     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 t="str">
            <v>5125-01-001-039</v>
          </cell>
          <cell r="AR288" t="str">
            <v>D</v>
          </cell>
          <cell r="AS288" t="str">
            <v xml:space="preserve">MA. ELENA MONTEGRO MUNIZ      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</row>
        <row r="289">
          <cell r="A289" t="str">
            <v>5125-01-001-013</v>
          </cell>
          <cell r="B289" t="str">
            <v>D</v>
          </cell>
          <cell r="C289" t="str">
            <v xml:space="preserve">EMIDENIA BOLANOZ BACA         </v>
          </cell>
          <cell r="D289">
            <v>15510</v>
          </cell>
          <cell r="E289">
            <v>0</v>
          </cell>
          <cell r="F289">
            <v>0</v>
          </cell>
          <cell r="G289">
            <v>15510</v>
          </cell>
          <cell r="H289" t="str">
            <v>5125-01-001-034</v>
          </cell>
          <cell r="I289" t="str">
            <v>D</v>
          </cell>
          <cell r="J289" t="str">
            <v xml:space="preserve">SERGIO MARTINEZ ALVAREZ       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 t="str">
            <v>5125-01-001-041</v>
          </cell>
          <cell r="P289" t="str">
            <v>D</v>
          </cell>
          <cell r="Q289" t="str">
            <v xml:space="preserve">JUAN BERNARDO GOMEZ BULLE     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 t="str">
            <v>5125-01-001-040</v>
          </cell>
          <cell r="W289" t="str">
            <v>D</v>
          </cell>
          <cell r="X289" t="str">
            <v xml:space="preserve">ADRIANA REYES CAMPUZANO       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 t="str">
            <v xml:space="preserve">5148           </v>
          </cell>
          <cell r="AD289" t="str">
            <v>D</v>
          </cell>
          <cell r="AE289" t="str">
            <v xml:space="preserve">COMISIONES A CARGO            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 t="str">
            <v>5125-01-001-039</v>
          </cell>
          <cell r="AK289" t="str">
            <v>D</v>
          </cell>
          <cell r="AL289" t="str">
            <v xml:space="preserve">MA. ELENA MONTEGRO MUNIZ      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 t="str">
            <v>5125-01-001-040</v>
          </cell>
          <cell r="AR289" t="str">
            <v>D</v>
          </cell>
          <cell r="AS289" t="str">
            <v xml:space="preserve">ADRIANA REYES CAMPUZANO       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</row>
        <row r="290">
          <cell r="A290" t="str">
            <v>5125-01-001-014</v>
          </cell>
          <cell r="B290" t="str">
            <v>D</v>
          </cell>
          <cell r="C290" t="str">
            <v xml:space="preserve">ARTURO PELAYO PELAYO          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 t="str">
            <v>5125-01-001-035</v>
          </cell>
          <cell r="I290" t="str">
            <v>D</v>
          </cell>
          <cell r="J290" t="str">
            <v xml:space="preserve">SILVIA B. GUTIERREZ JIMENEZ   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 t="str">
            <v xml:space="preserve">5125-01-002    </v>
          </cell>
          <cell r="P290" t="str">
            <v>D</v>
          </cell>
          <cell r="Q290" t="str">
            <v xml:space="preserve">PERSONAS MORALES              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 t="str">
            <v>5125-01-001-041</v>
          </cell>
          <cell r="W290" t="str">
            <v>D</v>
          </cell>
          <cell r="X290" t="str">
            <v xml:space="preserve">JUAN BERNARDO GOMEZ BULLE     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 t="str">
            <v xml:space="preserve">5148-01        </v>
          </cell>
          <cell r="AD290" t="str">
            <v>D</v>
          </cell>
          <cell r="AE290" t="str">
            <v xml:space="preserve">POR COBRANZAS                 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 t="str">
            <v>5125-01-001-040</v>
          </cell>
          <cell r="AK290" t="str">
            <v>D</v>
          </cell>
          <cell r="AL290" t="str">
            <v xml:space="preserve">ADRIANA REYES CAMPUZANO       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 t="str">
            <v>5125-01-001-041</v>
          </cell>
          <cell r="AR290" t="str">
            <v>D</v>
          </cell>
          <cell r="AS290" t="str">
            <v xml:space="preserve">JUAN BERNARDO GOMEZ BULLE     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</row>
        <row r="291">
          <cell r="A291" t="str">
            <v>5125-01-001-015</v>
          </cell>
          <cell r="B291" t="str">
            <v>D</v>
          </cell>
          <cell r="C291" t="str">
            <v xml:space="preserve">ROBERTO ESPINOZA GALVEZ       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 t="str">
            <v>5125-01-001-036</v>
          </cell>
          <cell r="I291" t="str">
            <v>D</v>
          </cell>
          <cell r="J291" t="str">
            <v xml:space="preserve">HECTOR M. TOSTADO HERNANDEZ   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 t="str">
            <v>5125-01-002-001</v>
          </cell>
          <cell r="P291" t="str">
            <v>D</v>
          </cell>
          <cell r="Q291" t="str">
            <v>ADMON. DE FINCAS LA URBANA S.A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 t="str">
            <v xml:space="preserve">5125-01-002    </v>
          </cell>
          <cell r="W291" t="str">
            <v>D</v>
          </cell>
          <cell r="X291" t="str">
            <v xml:space="preserve">PERSONAS MORALES              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 t="str">
            <v xml:space="preserve">5148-02        </v>
          </cell>
          <cell r="AD291" t="str">
            <v>D</v>
          </cell>
          <cell r="AE291" t="str">
            <v xml:space="preserve">DIVERSAS                      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 t="str">
            <v>5125-01-001-041</v>
          </cell>
          <cell r="AK291" t="str">
            <v>D</v>
          </cell>
          <cell r="AL291" t="str">
            <v xml:space="preserve">JUAN BERNARDO GOMEZ BULLE     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 t="str">
            <v xml:space="preserve">5125-01-002    </v>
          </cell>
          <cell r="AR291" t="str">
            <v>D</v>
          </cell>
          <cell r="AS291" t="str">
            <v xml:space="preserve">PERSONAS MORALES              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</row>
        <row r="292">
          <cell r="A292" t="str">
            <v>5125-01-001-016</v>
          </cell>
          <cell r="B292" t="str">
            <v>D</v>
          </cell>
          <cell r="C292" t="str">
            <v xml:space="preserve">MA. GUADALUPE PEREZ SARQUIS   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 t="str">
            <v>5125-01-001-037</v>
          </cell>
          <cell r="I292" t="str">
            <v>D</v>
          </cell>
          <cell r="J292" t="str">
            <v xml:space="preserve">JOSEFINA TRUJILLO JIMENEZ     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 t="str">
            <v>5125-01-002-002</v>
          </cell>
          <cell r="P292" t="str">
            <v>D</v>
          </cell>
          <cell r="Q292" t="str">
            <v>PREDIOS Y EDIFICIOS REFORMA SA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 t="str">
            <v>5125-01-002-001</v>
          </cell>
          <cell r="W292" t="str">
            <v>D</v>
          </cell>
          <cell r="X292" t="str">
            <v>ADMON. DE FINCAS LA URBANA S.A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str">
            <v xml:space="preserve">5148-99        </v>
          </cell>
          <cell r="AD292" t="str">
            <v>D</v>
          </cell>
          <cell r="AE292" t="str">
            <v xml:space="preserve">INCREMENTO POR ACTUALIZACION  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 t="str">
            <v xml:space="preserve">5125-01-002    </v>
          </cell>
          <cell r="AK292" t="str">
            <v>D</v>
          </cell>
          <cell r="AL292" t="str">
            <v xml:space="preserve">PERSONAS MORALES              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 t="str">
            <v>5125-01-002-001</v>
          </cell>
          <cell r="AR292" t="str">
            <v>D</v>
          </cell>
          <cell r="AS292" t="str">
            <v>ADMON. DE FINCAS LA URBANA S.A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</row>
        <row r="293">
          <cell r="A293" t="str">
            <v>5125-01-001-017</v>
          </cell>
          <cell r="B293" t="str">
            <v>D</v>
          </cell>
          <cell r="C293" t="str">
            <v xml:space="preserve">LUZ GUEMES SAN ROMAN          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 t="str">
            <v>5125-01-001-038</v>
          </cell>
          <cell r="I293" t="str">
            <v>D</v>
          </cell>
          <cell r="J293" t="str">
            <v xml:space="preserve">LUZ MARIA DE ANDA SANCHEZ     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 t="str">
            <v>5125-01-002-003</v>
          </cell>
          <cell r="P293" t="str">
            <v>D</v>
          </cell>
          <cell r="Q293" t="str">
            <v xml:space="preserve">SUPER ACCION EN VIDEO, S.A.   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 t="str">
            <v>5125-01-002-002</v>
          </cell>
          <cell r="W293" t="str">
            <v>D</v>
          </cell>
          <cell r="X293" t="str">
            <v>PREDIOS Y EDIFICIOS REFORMA SA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J293" t="str">
            <v>5125-01-002-001</v>
          </cell>
          <cell r="AK293" t="str">
            <v>D</v>
          </cell>
          <cell r="AL293" t="str">
            <v>ADMON. DE FINCAS LA URBANA S.A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 t="str">
            <v>5125-01-002-002</v>
          </cell>
          <cell r="AR293" t="str">
            <v>D</v>
          </cell>
          <cell r="AS293" t="str">
            <v>PREDIOS Y EDIFICIOS REFORMA SA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</row>
        <row r="294">
          <cell r="A294" t="str">
            <v>5125-01-001-018</v>
          </cell>
          <cell r="B294" t="str">
            <v>D</v>
          </cell>
          <cell r="C294" t="str">
            <v xml:space="preserve">CARLOS IZQUIERDO PEREZ        </v>
          </cell>
          <cell r="D294">
            <v>360000</v>
          </cell>
          <cell r="E294">
            <v>45000</v>
          </cell>
          <cell r="F294">
            <v>0</v>
          </cell>
          <cell r="G294">
            <v>405000</v>
          </cell>
          <cell r="H294" t="str">
            <v>5125-01-001-039</v>
          </cell>
          <cell r="I294" t="str">
            <v>D</v>
          </cell>
          <cell r="J294" t="str">
            <v xml:space="preserve">MA. ELENA MONTEGRO MUNIZ      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 t="str">
            <v>5125-01-002-004</v>
          </cell>
          <cell r="P294" t="str">
            <v>D</v>
          </cell>
          <cell r="Q294" t="str">
            <v xml:space="preserve">ARRENDADORA DE ARAGON, S.A.   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 t="str">
            <v>5125-01-002-003</v>
          </cell>
          <cell r="W294" t="str">
            <v>D</v>
          </cell>
          <cell r="X294" t="str">
            <v xml:space="preserve">SUPER ACCION EN VIDEO, S.A.   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 t="str">
            <v xml:space="preserve">5210           </v>
          </cell>
          <cell r="AD294" t="str">
            <v>A</v>
          </cell>
          <cell r="AE294" t="str">
            <v>RESULTADO POR VALUACION A MERC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 t="str">
            <v>5125-01-002-002</v>
          </cell>
          <cell r="AK294" t="str">
            <v>D</v>
          </cell>
          <cell r="AL294" t="str">
            <v>PREDIOS Y EDIFICIOS REFORMA SA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 t="str">
            <v>5125-01-002-003</v>
          </cell>
          <cell r="AR294" t="str">
            <v>D</v>
          </cell>
          <cell r="AS294" t="str">
            <v xml:space="preserve">SUPER ACCION EN VIDEO, S.A.   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</row>
        <row r="295">
          <cell r="A295" t="str">
            <v>5125-01-001-019</v>
          </cell>
          <cell r="B295" t="str">
            <v>D</v>
          </cell>
          <cell r="C295" t="str">
            <v xml:space="preserve">CLAUDIO C. MENDOZA QUIROZ     </v>
          </cell>
          <cell r="D295">
            <v>36000</v>
          </cell>
          <cell r="E295">
            <v>4500</v>
          </cell>
          <cell r="F295">
            <v>0</v>
          </cell>
          <cell r="G295">
            <v>40500</v>
          </cell>
          <cell r="H295" t="str">
            <v>5125-01-001-040</v>
          </cell>
          <cell r="I295" t="str">
            <v>D</v>
          </cell>
          <cell r="J295" t="str">
            <v xml:space="preserve">ADRIANA REYES CAMPUZANO       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 t="str">
            <v>5125-01-002-005</v>
          </cell>
          <cell r="P295" t="str">
            <v>D</v>
          </cell>
          <cell r="Q295" t="str">
            <v xml:space="preserve">INMOBILIARIA M.R.I.B., S.A.   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 t="str">
            <v>5125-01-002-004</v>
          </cell>
          <cell r="W295" t="str">
            <v>D</v>
          </cell>
          <cell r="X295" t="str">
            <v xml:space="preserve">ARRENDADORA DE ARAGON, S.A.   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 t="str">
            <v xml:space="preserve">5210-01        </v>
          </cell>
          <cell r="AD295" t="str">
            <v>A</v>
          </cell>
          <cell r="AE295" t="str">
            <v xml:space="preserve">TITULOS PARA NEGOCIAR         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 t="str">
            <v>5125-01-002-003</v>
          </cell>
          <cell r="AK295" t="str">
            <v>D</v>
          </cell>
          <cell r="AL295" t="str">
            <v xml:space="preserve">SUPER ACCION EN VIDEO, S.A.   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 t="str">
            <v>5125-01-002-004</v>
          </cell>
          <cell r="AR295" t="str">
            <v>D</v>
          </cell>
          <cell r="AS295" t="str">
            <v xml:space="preserve">ARRENDADORA DE ARAGON, S.A.   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</row>
        <row r="296">
          <cell r="A296" t="str">
            <v xml:space="preserve">5125-01-002    </v>
          </cell>
          <cell r="B296" t="str">
            <v>D</v>
          </cell>
          <cell r="C296" t="str">
            <v xml:space="preserve">PERSONAS MORALES              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 t="str">
            <v>5125-01-001-041</v>
          </cell>
          <cell r="I296" t="str">
            <v>D</v>
          </cell>
          <cell r="J296" t="str">
            <v xml:space="preserve">JUAN BERNARDO GOMEZ BULLE     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 t="str">
            <v>5125-01-002-006</v>
          </cell>
          <cell r="P296" t="str">
            <v>D</v>
          </cell>
          <cell r="Q296" t="str">
            <v xml:space="preserve">AUTOBUSES DE OCCIDENTE, S.A.  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 t="str">
            <v>5125-01-002-005</v>
          </cell>
          <cell r="W296" t="str">
            <v>D</v>
          </cell>
          <cell r="X296" t="str">
            <v xml:space="preserve">INMOBILIARIA M.R.I.B., S.A.   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 t="str">
            <v xml:space="preserve">5210-99        </v>
          </cell>
          <cell r="AD296" t="str">
            <v>A</v>
          </cell>
          <cell r="AE296" t="str">
            <v xml:space="preserve">INCREMENTO POR ACTUALIZACION  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5125-01-002-004</v>
          </cell>
          <cell r="AK296" t="str">
            <v>D</v>
          </cell>
          <cell r="AL296" t="str">
            <v xml:space="preserve">ARRENDADORA DE ARAGON, S.A.   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 t="str">
            <v>5125-01-002-005</v>
          </cell>
          <cell r="AR296" t="str">
            <v>D</v>
          </cell>
          <cell r="AS296" t="str">
            <v xml:space="preserve">INMOBILIARIA M.R.I.B., S.A.   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</row>
        <row r="297">
          <cell r="A297" t="str">
            <v>5125-01-002-001</v>
          </cell>
          <cell r="B297" t="str">
            <v>D</v>
          </cell>
          <cell r="C297" t="str">
            <v>SOCIEDAD DE INVERSIONES Y ADM.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 t="str">
            <v>5125-01-001-042</v>
          </cell>
          <cell r="I297" t="str">
            <v>D</v>
          </cell>
          <cell r="J297" t="str">
            <v xml:space="preserve">MARIA DE JESUS ESQUEDA MUNOZ  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 t="str">
            <v xml:space="preserve">5125-99        </v>
          </cell>
          <cell r="P297" t="str">
            <v>D</v>
          </cell>
          <cell r="Q297" t="str">
            <v xml:space="preserve">INCREMENTO POR ACTUALIZACION  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 t="str">
            <v>5125-01-002-006</v>
          </cell>
          <cell r="W297" t="str">
            <v>D</v>
          </cell>
          <cell r="X297" t="str">
            <v xml:space="preserve">AUTOBUSES DE OCCIDENTE, S.A.  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J297" t="str">
            <v>5125-01-002-005</v>
          </cell>
          <cell r="AK297" t="str">
            <v>D</v>
          </cell>
          <cell r="AL297" t="str">
            <v xml:space="preserve">INMOBILIARIA M.R.I.B., S.A.   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 t="str">
            <v>5125-01-002-006</v>
          </cell>
          <cell r="AR297" t="str">
            <v>D</v>
          </cell>
          <cell r="AS297" t="str">
            <v xml:space="preserve">AUTOBUSES DE OCCIDENTE, S.A.  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</row>
        <row r="298">
          <cell r="A298" t="str">
            <v>5125-01-002-002</v>
          </cell>
          <cell r="B298" t="str">
            <v>D</v>
          </cell>
          <cell r="C298" t="str">
            <v xml:space="preserve">CORREO MAYOR, S.A. DE C.V.    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 t="str">
            <v>5125-01-001-043</v>
          </cell>
          <cell r="I298" t="str">
            <v>D</v>
          </cell>
          <cell r="J298" t="str">
            <v xml:space="preserve">ANTONIO CABADAS NAPOLES       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V298" t="str">
            <v xml:space="preserve">5125-99        </v>
          </cell>
          <cell r="W298" t="str">
            <v>D</v>
          </cell>
          <cell r="X298" t="str">
            <v xml:space="preserve">INCREMENTO POR ACTUALIZACION  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 t="str">
            <v xml:space="preserve">5215           </v>
          </cell>
          <cell r="AD298" t="str">
            <v>A</v>
          </cell>
          <cell r="AE298" t="str">
            <v xml:space="preserve">RECUPERACIONES                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 t="str">
            <v>5125-01-002-006</v>
          </cell>
          <cell r="AK298" t="str">
            <v>D</v>
          </cell>
          <cell r="AL298" t="str">
            <v xml:space="preserve">AUTOBUSES DE OCCIDENTE, S.A.  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 t="str">
            <v xml:space="preserve">5125-99        </v>
          </cell>
          <cell r="AR298" t="str">
            <v>D</v>
          </cell>
          <cell r="AS298" t="str">
            <v xml:space="preserve">INCREMENTO POR ACTUALIZACION  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</row>
        <row r="299">
          <cell r="A299" t="str">
            <v>5125-01-002-003</v>
          </cell>
          <cell r="B299" t="str">
            <v>D</v>
          </cell>
          <cell r="C299" t="str">
            <v xml:space="preserve">PEREZ GIL Y ASOCIADOS, S.A.   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 t="str">
            <v>5125-01-001-044</v>
          </cell>
          <cell r="I299" t="str">
            <v>D</v>
          </cell>
          <cell r="J299" t="str">
            <v xml:space="preserve">JUAN GERARDO RUIZ COVARRUBIAS 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 t="str">
            <v xml:space="preserve">5126           </v>
          </cell>
          <cell r="P299" t="str">
            <v>D</v>
          </cell>
          <cell r="Q299" t="str">
            <v>GASTOS DE PROMOCION Y PUBLICID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AC299" t="str">
            <v xml:space="preserve">5215-01        </v>
          </cell>
          <cell r="AD299" t="str">
            <v>A</v>
          </cell>
          <cell r="AE299" t="str">
            <v xml:space="preserve">VALOR HISTORICO               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 xml:space="preserve">5125-99        </v>
          </cell>
          <cell r="AK299" t="str">
            <v>D</v>
          </cell>
          <cell r="AL299" t="str">
            <v xml:space="preserve">INCREMENTO POR ACTUALIZACION  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</row>
        <row r="300">
          <cell r="A300" t="str">
            <v>5125-01-002-004</v>
          </cell>
          <cell r="B300" t="str">
            <v>D</v>
          </cell>
          <cell r="C300" t="str">
            <v xml:space="preserve">CIA. COMERCIAL E INDUSTRIAL   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 t="str">
            <v>5125-01-001-045</v>
          </cell>
          <cell r="I300" t="str">
            <v>D</v>
          </cell>
          <cell r="J300" t="str">
            <v xml:space="preserve">MAYOLA VAZQUEZ PADILLA        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 t="str">
            <v xml:space="preserve">5126-01        </v>
          </cell>
          <cell r="P300" t="str">
            <v>D</v>
          </cell>
          <cell r="Q300" t="str">
            <v xml:space="preserve">VALOR HISTORICO               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 t="str">
            <v xml:space="preserve">5126           </v>
          </cell>
          <cell r="W300" t="str">
            <v>D</v>
          </cell>
          <cell r="X300" t="str">
            <v>GASTOS DE PROMOCION Y PUBLICID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 t="str">
            <v xml:space="preserve">5215-99        </v>
          </cell>
          <cell r="AD300" t="str">
            <v>A</v>
          </cell>
          <cell r="AE300" t="str">
            <v xml:space="preserve">INCREMENTO POR ACTUALIZACION  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Q300" t="str">
            <v xml:space="preserve">5126           </v>
          </cell>
          <cell r="AR300" t="str">
            <v>D</v>
          </cell>
          <cell r="AS300" t="str">
            <v>GASTOS DE PROMOCION Y PUBLICID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</row>
        <row r="301">
          <cell r="A301" t="str">
            <v>5125-01-002-005</v>
          </cell>
          <cell r="B301" t="str">
            <v>D</v>
          </cell>
          <cell r="C301" t="str">
            <v>CIA. INMOBILIARIA VERMOR, S.A.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 t="str">
            <v>5125-01-001-046</v>
          </cell>
          <cell r="I301" t="str">
            <v>D</v>
          </cell>
          <cell r="J301" t="str">
            <v xml:space="preserve">MARIA EDITH PEREZ MENDOZA     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 t="str">
            <v xml:space="preserve">5126-99        </v>
          </cell>
          <cell r="P301" t="str">
            <v>D</v>
          </cell>
          <cell r="Q301" t="str">
            <v xml:space="preserve">INCREMENTO POR ACTUALIZACION  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 t="str">
            <v xml:space="preserve">5126-01        </v>
          </cell>
          <cell r="W301" t="str">
            <v>D</v>
          </cell>
          <cell r="X301" t="str">
            <v xml:space="preserve">VALOR HISTORICO               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J301" t="str">
            <v xml:space="preserve">5126           </v>
          </cell>
          <cell r="AK301" t="str">
            <v>D</v>
          </cell>
          <cell r="AL301" t="str">
            <v>GASTOS DE PROMOCION Y PUBLICID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 t="str">
            <v xml:space="preserve">5126-01        </v>
          </cell>
          <cell r="AR301" t="str">
            <v>D</v>
          </cell>
          <cell r="AS301" t="str">
            <v xml:space="preserve">VALOR HISTORICO               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</row>
        <row r="302">
          <cell r="A302" t="str">
            <v>5125-01-002-006</v>
          </cell>
          <cell r="B302" t="str">
            <v>D</v>
          </cell>
          <cell r="C302" t="str">
            <v>COMERCIAL REQUEJO, S.A. DE C.V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 t="str">
            <v>5125-01-001-047</v>
          </cell>
          <cell r="I302" t="str">
            <v>D</v>
          </cell>
          <cell r="J302" t="str">
            <v xml:space="preserve">JORGE YASUHIKO NAKASAWA       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V302" t="str">
            <v xml:space="preserve">5126-99        </v>
          </cell>
          <cell r="W302" t="str">
            <v>D</v>
          </cell>
          <cell r="X302" t="str">
            <v xml:space="preserve">INCREMENTO POR ACTUALIZACION  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 t="str">
            <v xml:space="preserve">5216           </v>
          </cell>
          <cell r="AD302" t="str">
            <v>A</v>
          </cell>
          <cell r="AE302" t="str">
            <v xml:space="preserve">OTROS PRODUCTOS Y BENEFICIOS  </v>
          </cell>
          <cell r="AF302">
            <v>3288.54</v>
          </cell>
          <cell r="AG302">
            <v>0</v>
          </cell>
          <cell r="AH302">
            <v>25</v>
          </cell>
          <cell r="AI302">
            <v>3313.54</v>
          </cell>
          <cell r="AJ302" t="str">
            <v xml:space="preserve">5126-01        </v>
          </cell>
          <cell r="AK302" t="str">
            <v>D</v>
          </cell>
          <cell r="AL302" t="str">
            <v xml:space="preserve">VALOR HISTORICO               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 t="str">
            <v xml:space="preserve">5126-99        </v>
          </cell>
          <cell r="AR302" t="str">
            <v>D</v>
          </cell>
          <cell r="AS302" t="str">
            <v xml:space="preserve">INCREMENTO POR ACTUALIZACION  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</row>
        <row r="303">
          <cell r="A303" t="str">
            <v>5125-01-002-007</v>
          </cell>
          <cell r="B303" t="str">
            <v>D</v>
          </cell>
          <cell r="C303" t="str">
            <v>ADMON. DE CENTRO STA. FE, S.A.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 t="str">
            <v>5125-01-001-048</v>
          </cell>
          <cell r="I303" t="str">
            <v>D</v>
          </cell>
          <cell r="J303" t="str">
            <v xml:space="preserve">JORGE RAMIRO GOROSTIETA       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 t="str">
            <v xml:space="preserve">5129           </v>
          </cell>
          <cell r="P303" t="str">
            <v>D</v>
          </cell>
          <cell r="Q303" t="str">
            <v>INTERESES A CARGO EN FINANCIAM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AC303" t="str">
            <v xml:space="preserve">5216-01        </v>
          </cell>
          <cell r="AD303" t="str">
            <v>A</v>
          </cell>
          <cell r="AE303" t="str">
            <v xml:space="preserve">UTILIDAD EN VENTA DE ACTIVOS  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 xml:space="preserve">5126-99        </v>
          </cell>
          <cell r="AK303" t="str">
            <v>D</v>
          </cell>
          <cell r="AL303" t="str">
            <v xml:space="preserve">INCREMENTO POR ACTUALIZACION  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</row>
        <row r="304">
          <cell r="A304" t="str">
            <v>5125-01-002-008</v>
          </cell>
          <cell r="B304" t="str">
            <v>D</v>
          </cell>
          <cell r="C304" t="str">
            <v xml:space="preserve">H. AYUNTAMIENTO DE NAUCALPAN  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 t="str">
            <v>5125-01-001-049</v>
          </cell>
          <cell r="I304" t="str">
            <v>D</v>
          </cell>
          <cell r="J304" t="str">
            <v xml:space="preserve">MANUEL PRADO MULEIRO          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 t="str">
            <v xml:space="preserve">5129-01        </v>
          </cell>
          <cell r="P304" t="str">
            <v>D</v>
          </cell>
          <cell r="Q304" t="str">
            <v xml:space="preserve">VALOR HISTORICO               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 t="str">
            <v xml:space="preserve">5129           </v>
          </cell>
          <cell r="W304" t="str">
            <v>D</v>
          </cell>
          <cell r="X304" t="str">
            <v>INTERESES A CARGO EN FINANCIAM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 t="str">
            <v xml:space="preserve">5216-03        </v>
          </cell>
          <cell r="AD304" t="str">
            <v>A</v>
          </cell>
          <cell r="AE304" t="str">
            <v xml:space="preserve">NO ACUMULABLES                </v>
          </cell>
          <cell r="AF304">
            <v>3220.5</v>
          </cell>
          <cell r="AG304">
            <v>0</v>
          </cell>
          <cell r="AH304">
            <v>0</v>
          </cell>
          <cell r="AI304">
            <v>3220.5</v>
          </cell>
          <cell r="AQ304" t="str">
            <v xml:space="preserve">5129           </v>
          </cell>
          <cell r="AR304" t="str">
            <v>D</v>
          </cell>
          <cell r="AS304" t="str">
            <v>INTERESES A CARGO EN FINANCIAM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</row>
        <row r="305">
          <cell r="A305" t="str">
            <v>5125-01-002-009</v>
          </cell>
          <cell r="B305" t="str">
            <v>D</v>
          </cell>
          <cell r="C305" t="str">
            <v xml:space="preserve">INMOBILIARIA CAMASIL, S.A.    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 t="str">
            <v>5125-01-001-051</v>
          </cell>
          <cell r="I305" t="str">
            <v>D</v>
          </cell>
          <cell r="J305" t="str">
            <v xml:space="preserve">MA. MERCEDES GARCIA SANDOVAL  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 t="str">
            <v xml:space="preserve">5129-99        </v>
          </cell>
          <cell r="P305" t="str">
            <v>D</v>
          </cell>
          <cell r="Q305" t="str">
            <v xml:space="preserve">INCREMENTO POR ACTUALIZAION   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 t="str">
            <v xml:space="preserve">5129-01        </v>
          </cell>
          <cell r="W305" t="str">
            <v>D</v>
          </cell>
          <cell r="X305" t="str">
            <v xml:space="preserve">VALOR HISTORICO               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 t="str">
            <v xml:space="preserve">5216-03-002    </v>
          </cell>
          <cell r="AD305" t="str">
            <v>A</v>
          </cell>
          <cell r="AE305" t="str">
            <v xml:space="preserve">ACTUALIZACION SALDOS A FAVOR  </v>
          </cell>
          <cell r="AF305">
            <v>3220.5</v>
          </cell>
          <cell r="AG305">
            <v>0</v>
          </cell>
          <cell r="AH305">
            <v>0</v>
          </cell>
          <cell r="AI305">
            <v>3220.5</v>
          </cell>
          <cell r="AJ305" t="str">
            <v xml:space="preserve">5129           </v>
          </cell>
          <cell r="AK305" t="str">
            <v>D</v>
          </cell>
          <cell r="AL305" t="str">
            <v>INTERESES A CARGO EN FINANCIAM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 t="str">
            <v xml:space="preserve">5129-01        </v>
          </cell>
          <cell r="AR305" t="str">
            <v>D</v>
          </cell>
          <cell r="AS305" t="str">
            <v xml:space="preserve">VALOR HISTORICO               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</row>
        <row r="306">
          <cell r="A306" t="str">
            <v>5125-01-002-010</v>
          </cell>
          <cell r="B306" t="str">
            <v>D</v>
          </cell>
          <cell r="C306" t="str">
            <v xml:space="preserve">EDITORIAL PLANETA MEXICANA SA 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 t="str">
            <v>5125-01-001-052</v>
          </cell>
          <cell r="I306" t="str">
            <v>D</v>
          </cell>
          <cell r="J306" t="str">
            <v xml:space="preserve">ALBERTO CAMPOS LOPEZ          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V306" t="str">
            <v xml:space="preserve">5129-99        </v>
          </cell>
          <cell r="W306" t="str">
            <v>D</v>
          </cell>
          <cell r="X306" t="str">
            <v xml:space="preserve">INCREMENTO POR ACTUALIZAION   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 t="str">
            <v xml:space="preserve">5216-90        </v>
          </cell>
          <cell r="AD306" t="str">
            <v>A</v>
          </cell>
          <cell r="AE306" t="str">
            <v xml:space="preserve">NO ESPECIFICADOS              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 xml:space="preserve">5129-01        </v>
          </cell>
          <cell r="AK306" t="str">
            <v>D</v>
          </cell>
          <cell r="AL306" t="str">
            <v xml:space="preserve">VALOR HISTORICO               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 t="str">
            <v xml:space="preserve">5129-99        </v>
          </cell>
          <cell r="AR306" t="str">
            <v>D</v>
          </cell>
          <cell r="AS306" t="str">
            <v xml:space="preserve">INCREMENTO POR ACTUALIZAION   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</row>
        <row r="307">
          <cell r="A307" t="str">
            <v>5125-01-002-011</v>
          </cell>
          <cell r="B307" t="str">
            <v>D</v>
          </cell>
          <cell r="C307" t="str">
            <v xml:space="preserve">OBRAS Y ESTACIONAMIENTOS MTY  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 t="str">
            <v>5125-01-001-053</v>
          </cell>
          <cell r="I307" t="str">
            <v>D</v>
          </cell>
          <cell r="J307" t="str">
            <v xml:space="preserve">CONSUELO ORTIZ MUNOZ          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 t="str">
            <v xml:space="preserve">5130           </v>
          </cell>
          <cell r="P307" t="str">
            <v>D</v>
          </cell>
          <cell r="Q307" t="str">
            <v xml:space="preserve">GASTOS EN TENOLOGIA           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AC307" t="str">
            <v xml:space="preserve">5216-90-001    </v>
          </cell>
          <cell r="AD307" t="str">
            <v>A</v>
          </cell>
          <cell r="AE307" t="str">
            <v xml:space="preserve">ACUMULABLES PARA I.S.R.       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 xml:space="preserve">5129-99        </v>
          </cell>
          <cell r="AK307" t="str">
            <v>D</v>
          </cell>
          <cell r="AL307" t="str">
            <v xml:space="preserve">INCREMENTO POR ACTUALIZAION   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</row>
        <row r="308">
          <cell r="A308" t="str">
            <v>5125-01-002-012</v>
          </cell>
          <cell r="B308" t="str">
            <v>D</v>
          </cell>
          <cell r="C308" t="str">
            <v xml:space="preserve">BIENES RAICES TAPSA, S.C.     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 t="str">
            <v>5125-01-001-054</v>
          </cell>
          <cell r="I308" t="str">
            <v>D</v>
          </cell>
          <cell r="J308" t="str">
            <v xml:space="preserve">DANIELA NUNEZ BACHMANN        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 t="str">
            <v xml:space="preserve">5130-01        </v>
          </cell>
          <cell r="P308" t="str">
            <v>D</v>
          </cell>
          <cell r="Q308" t="str">
            <v xml:space="preserve">VALOR HISTORICO               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 t="str">
            <v xml:space="preserve">5130           </v>
          </cell>
          <cell r="W308" t="str">
            <v>D</v>
          </cell>
          <cell r="X308" t="str">
            <v xml:space="preserve">GASTOS EN TENOLOGIA           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 t="str">
            <v xml:space="preserve">5216-90-002    </v>
          </cell>
          <cell r="AD308" t="str">
            <v>A</v>
          </cell>
          <cell r="AE308" t="str">
            <v xml:space="preserve">NO ACUMULABLES PARA I.S.R.    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Q308" t="str">
            <v xml:space="preserve">5130           </v>
          </cell>
          <cell r="AR308" t="str">
            <v>D</v>
          </cell>
          <cell r="AS308" t="str">
            <v xml:space="preserve">GASTOS EN TENOLOGIA           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</row>
        <row r="309">
          <cell r="A309" t="str">
            <v>5125-01-002-013</v>
          </cell>
          <cell r="B309" t="str">
            <v>D</v>
          </cell>
          <cell r="C309" t="str">
            <v>CENTRAL DE ABASTO ECATEPEC, SC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 t="str">
            <v>5125-01-001-056</v>
          </cell>
          <cell r="I309" t="str">
            <v>D</v>
          </cell>
          <cell r="J309" t="str">
            <v xml:space="preserve">CESAREO RUIZ VELASCO          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 t="str">
            <v xml:space="preserve">5130-99        </v>
          </cell>
          <cell r="P309" t="str">
            <v>D</v>
          </cell>
          <cell r="Q309" t="str">
            <v xml:space="preserve">INCREMENTO POR ACTUALIZACION  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 t="str">
            <v xml:space="preserve">5130-01        </v>
          </cell>
          <cell r="W309" t="str">
            <v>D</v>
          </cell>
          <cell r="X309" t="str">
            <v xml:space="preserve">VALOR HISTORICO               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 t="str">
            <v xml:space="preserve">5216-99        </v>
          </cell>
          <cell r="AD309" t="str">
            <v>A</v>
          </cell>
          <cell r="AE309" t="str">
            <v xml:space="preserve">INCREMENTO POR ACTUALIZACION  </v>
          </cell>
          <cell r="AF309">
            <v>68.040000000000006</v>
          </cell>
          <cell r="AG309">
            <v>0</v>
          </cell>
          <cell r="AH309">
            <v>25</v>
          </cell>
          <cell r="AI309">
            <v>93.04</v>
          </cell>
          <cell r="AJ309" t="str">
            <v xml:space="preserve">5130           </v>
          </cell>
          <cell r="AK309" t="str">
            <v>D</v>
          </cell>
          <cell r="AL309" t="str">
            <v xml:space="preserve">GASTOS EN TENOLOGIA           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 t="str">
            <v xml:space="preserve">5130-01        </v>
          </cell>
          <cell r="AR309" t="str">
            <v>D</v>
          </cell>
          <cell r="AS309" t="str">
            <v xml:space="preserve">VALOR HISTORICO               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</row>
        <row r="310">
          <cell r="A310" t="str">
            <v>5125-01-002-014</v>
          </cell>
          <cell r="B310" t="str">
            <v>D</v>
          </cell>
          <cell r="C310" t="str">
            <v xml:space="preserve">INMOBILIARIA SANTHER, S.A.    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 t="str">
            <v>5125-01-001-057</v>
          </cell>
          <cell r="I310" t="str">
            <v>D</v>
          </cell>
          <cell r="J310" t="str">
            <v>MARCIAL E. SOBERANES VELAZQUEZ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V310" t="str">
            <v xml:space="preserve">5130-99        </v>
          </cell>
          <cell r="W310" t="str">
            <v>D</v>
          </cell>
          <cell r="X310" t="str">
            <v xml:space="preserve">INCREMENTO POR ACTUALIZACION  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J310" t="str">
            <v xml:space="preserve">5130-01        </v>
          </cell>
          <cell r="AK310" t="str">
            <v>D</v>
          </cell>
          <cell r="AL310" t="str">
            <v xml:space="preserve">VALOR HISTORICO               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 t="str">
            <v xml:space="preserve">5130-99        </v>
          </cell>
          <cell r="AR310" t="str">
            <v>D</v>
          </cell>
          <cell r="AS310" t="str">
            <v xml:space="preserve">INCREMENTO POR ACTUALIZACION  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</row>
        <row r="311">
          <cell r="A311" t="str">
            <v>5125-01-002-015</v>
          </cell>
          <cell r="B311" t="str">
            <v>D</v>
          </cell>
          <cell r="C311" t="str">
            <v xml:space="preserve">INMOBILIARIA COMUNAL, S.A.    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 t="str">
            <v>5125-01-001-058</v>
          </cell>
          <cell r="I311" t="str">
            <v>D</v>
          </cell>
          <cell r="J311" t="str">
            <v xml:space="preserve">RAQUEL SCLAR BERLINSKY        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 t="str">
            <v xml:space="preserve">5131           </v>
          </cell>
          <cell r="P311" t="str">
            <v>D</v>
          </cell>
          <cell r="Q311" t="str">
            <v>OTROS GASTOS DE ADMINISTRACION</v>
          </cell>
          <cell r="R311">
            <v>120196.16</v>
          </cell>
          <cell r="S311">
            <v>3531.88</v>
          </cell>
          <cell r="T311">
            <v>0</v>
          </cell>
          <cell r="U311">
            <v>123728.04</v>
          </cell>
          <cell r="AC311" t="str">
            <v xml:space="preserve">5222           </v>
          </cell>
          <cell r="AD311" t="str">
            <v>A</v>
          </cell>
          <cell r="AE311" t="str">
            <v xml:space="preserve">INGRESOS POR ARRENDAMIENTO    </v>
          </cell>
          <cell r="AF311">
            <v>489891.19</v>
          </cell>
          <cell r="AG311">
            <v>0</v>
          </cell>
          <cell r="AH311">
            <v>112653.74</v>
          </cell>
          <cell r="AI311">
            <v>602544.93000000005</v>
          </cell>
          <cell r="AJ311" t="str">
            <v xml:space="preserve">5130-99        </v>
          </cell>
          <cell r="AK311" t="str">
            <v>D</v>
          </cell>
          <cell r="AL311" t="str">
            <v xml:space="preserve">INCREMENTO POR ACTUALIZACION  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</row>
        <row r="312">
          <cell r="A312" t="str">
            <v>5125-01-002-016</v>
          </cell>
          <cell r="B312" t="str">
            <v>D</v>
          </cell>
          <cell r="C312" t="str">
            <v xml:space="preserve">INMOBILIARIA ESCOBAL, S.A.    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 t="str">
            <v>5125-01-001-059</v>
          </cell>
          <cell r="I312" t="str">
            <v>D</v>
          </cell>
          <cell r="J312" t="str">
            <v xml:space="preserve">GABRIEL PEREZ GUADARRAMA      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 t="str">
            <v xml:space="preserve">5131-01        </v>
          </cell>
          <cell r="P312" t="str">
            <v>D</v>
          </cell>
          <cell r="Q312" t="str">
            <v xml:space="preserve">VALOR HISTORICO               </v>
          </cell>
          <cell r="R312">
            <v>116602.79</v>
          </cell>
          <cell r="S312">
            <v>2620</v>
          </cell>
          <cell r="T312">
            <v>0</v>
          </cell>
          <cell r="U312">
            <v>119222.79</v>
          </cell>
          <cell r="V312" t="str">
            <v xml:space="preserve">5131           </v>
          </cell>
          <cell r="W312" t="str">
            <v>D</v>
          </cell>
          <cell r="X312" t="str">
            <v>OTROS GASTOS DE ADMINISTRACION</v>
          </cell>
          <cell r="Y312">
            <v>217999.29</v>
          </cell>
          <cell r="Z312">
            <v>4273.6400000000003</v>
          </cell>
          <cell r="AA312">
            <v>0</v>
          </cell>
          <cell r="AB312">
            <v>222272.93</v>
          </cell>
          <cell r="AC312" t="str">
            <v xml:space="preserve">5222-01        </v>
          </cell>
          <cell r="AD312" t="str">
            <v>A</v>
          </cell>
          <cell r="AE312" t="str">
            <v xml:space="preserve">VALOR HISTORICO               </v>
          </cell>
          <cell r="AF312">
            <v>484790</v>
          </cell>
          <cell r="AG312">
            <v>0</v>
          </cell>
          <cell r="AH312">
            <v>108930</v>
          </cell>
          <cell r="AI312">
            <v>593720</v>
          </cell>
          <cell r="AQ312" t="str">
            <v xml:space="preserve">5131           </v>
          </cell>
          <cell r="AR312" t="str">
            <v>D</v>
          </cell>
          <cell r="AS312" t="str">
            <v>OTROS GASTOS DE ADMINISTRACION</v>
          </cell>
          <cell r="AT312">
            <v>133058.04999999999</v>
          </cell>
          <cell r="AU312">
            <v>3629.45</v>
          </cell>
          <cell r="AV312">
            <v>0</v>
          </cell>
          <cell r="AW312">
            <v>136687.5</v>
          </cell>
        </row>
        <row r="313">
          <cell r="A313" t="str">
            <v>5125-01-002-017</v>
          </cell>
          <cell r="B313" t="str">
            <v>D</v>
          </cell>
          <cell r="C313" t="str">
            <v xml:space="preserve">ALINCA, S.A.                  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 t="str">
            <v>5125-01-001-063</v>
          </cell>
          <cell r="I313" t="str">
            <v>D</v>
          </cell>
          <cell r="J313" t="str">
            <v xml:space="preserve">FERMIN AGUILERA CAMPOS        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 t="str">
            <v xml:space="preserve">5131-01-001    </v>
          </cell>
          <cell r="P313" t="str">
            <v>D</v>
          </cell>
          <cell r="Q313" t="str">
            <v xml:space="preserve">CUOTAS                        </v>
          </cell>
          <cell r="R313">
            <v>27326</v>
          </cell>
          <cell r="S313">
            <v>2620</v>
          </cell>
          <cell r="T313">
            <v>0</v>
          </cell>
          <cell r="U313">
            <v>29946</v>
          </cell>
          <cell r="V313" t="str">
            <v xml:space="preserve">5131-01        </v>
          </cell>
          <cell r="W313" t="str">
            <v>D</v>
          </cell>
          <cell r="X313" t="str">
            <v xml:space="preserve">VALOR HISTORICO               </v>
          </cell>
          <cell r="Y313">
            <v>211040.29</v>
          </cell>
          <cell r="Z313">
            <v>2620</v>
          </cell>
          <cell r="AA313">
            <v>0</v>
          </cell>
          <cell r="AB313">
            <v>213660.29</v>
          </cell>
          <cell r="AC313" t="str">
            <v xml:space="preserve">5222-01-001    </v>
          </cell>
          <cell r="AD313" t="str">
            <v>A</v>
          </cell>
          <cell r="AE313" t="str">
            <v xml:space="preserve">NOROESTE                      </v>
          </cell>
          <cell r="AF313">
            <v>484790</v>
          </cell>
          <cell r="AG313">
            <v>0</v>
          </cell>
          <cell r="AH313">
            <v>108930</v>
          </cell>
          <cell r="AI313">
            <v>593720</v>
          </cell>
          <cell r="AJ313" t="str">
            <v xml:space="preserve">5131           </v>
          </cell>
          <cell r="AK313" t="str">
            <v>D</v>
          </cell>
          <cell r="AL313" t="str">
            <v>OTROS GASTOS DE ADMINISTRACION</v>
          </cell>
          <cell r="AM313">
            <v>36590.339999999997</v>
          </cell>
          <cell r="AN313">
            <v>2897.84</v>
          </cell>
          <cell r="AO313">
            <v>0</v>
          </cell>
          <cell r="AP313">
            <v>39488.18</v>
          </cell>
          <cell r="AQ313" t="str">
            <v xml:space="preserve">5131-01        </v>
          </cell>
          <cell r="AR313" t="str">
            <v>D</v>
          </cell>
          <cell r="AS313" t="str">
            <v xml:space="preserve">VALOR HISTORICO               </v>
          </cell>
          <cell r="AT313">
            <v>129006.37</v>
          </cell>
          <cell r="AU313">
            <v>2620</v>
          </cell>
          <cell r="AV313">
            <v>0</v>
          </cell>
          <cell r="AW313">
            <v>131626.37</v>
          </cell>
        </row>
        <row r="314">
          <cell r="A314" t="str">
            <v>5125-01-002-018</v>
          </cell>
          <cell r="B314" t="str">
            <v>D</v>
          </cell>
          <cell r="C314" t="str">
            <v xml:space="preserve">QUIMICA MAGNA, S.A. DE C.V.   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 t="str">
            <v>5125-01-001-064</v>
          </cell>
          <cell r="I314" t="str">
            <v>D</v>
          </cell>
          <cell r="J314" t="str">
            <v xml:space="preserve">MANUEL DEL VALLE TALAVERA     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 t="str">
            <v xml:space="preserve">5131-01-002    </v>
          </cell>
          <cell r="P314" t="str">
            <v>D</v>
          </cell>
          <cell r="Q314" t="str">
            <v xml:space="preserve">GASTOS LEGALES                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 t="str">
            <v xml:space="preserve">5131-01-001    </v>
          </cell>
          <cell r="W314" t="str">
            <v>D</v>
          </cell>
          <cell r="X314" t="str">
            <v xml:space="preserve">CUOTAS                        </v>
          </cell>
          <cell r="Y314">
            <v>27326</v>
          </cell>
          <cell r="Z314">
            <v>2620</v>
          </cell>
          <cell r="AA314">
            <v>0</v>
          </cell>
          <cell r="AB314">
            <v>29946</v>
          </cell>
          <cell r="AC314" t="str">
            <v>5222-01-001-001</v>
          </cell>
          <cell r="AD314" t="str">
            <v>A</v>
          </cell>
          <cell r="AE314" t="str">
            <v xml:space="preserve">CARRASCO Y GASTELUM           </v>
          </cell>
          <cell r="AF314">
            <v>84800</v>
          </cell>
          <cell r="AG314">
            <v>0</v>
          </cell>
          <cell r="AH314">
            <v>10600</v>
          </cell>
          <cell r="AI314">
            <v>95400</v>
          </cell>
          <cell r="AJ314" t="str">
            <v xml:space="preserve">5131-01        </v>
          </cell>
          <cell r="AK314" t="str">
            <v>D</v>
          </cell>
          <cell r="AL314" t="str">
            <v xml:space="preserve">VALOR HISTORICO               </v>
          </cell>
          <cell r="AM314">
            <v>35850.199999999997</v>
          </cell>
          <cell r="AN314">
            <v>2620</v>
          </cell>
          <cell r="AO314">
            <v>0</v>
          </cell>
          <cell r="AP314">
            <v>38470.199999999997</v>
          </cell>
          <cell r="AQ314" t="str">
            <v xml:space="preserve">5131-01-001    </v>
          </cell>
          <cell r="AR314" t="str">
            <v>D</v>
          </cell>
          <cell r="AS314" t="str">
            <v xml:space="preserve">CUOTAS                        </v>
          </cell>
          <cell r="AT314">
            <v>27326</v>
          </cell>
          <cell r="AU314">
            <v>2620</v>
          </cell>
          <cell r="AV314">
            <v>0</v>
          </cell>
          <cell r="AW314">
            <v>29946</v>
          </cell>
        </row>
        <row r="315">
          <cell r="A315" t="str">
            <v xml:space="preserve">5125-99        </v>
          </cell>
          <cell r="B315" t="str">
            <v>D</v>
          </cell>
          <cell r="C315" t="str">
            <v xml:space="preserve">INCREMENTO POR ACTUALIZACION  </v>
          </cell>
          <cell r="D315">
            <v>7518.19</v>
          </cell>
          <cell r="E315">
            <v>3180.08</v>
          </cell>
          <cell r="F315">
            <v>0</v>
          </cell>
          <cell r="G315">
            <v>10698.27</v>
          </cell>
          <cell r="H315" t="str">
            <v>5125-01-001-065</v>
          </cell>
          <cell r="I315" t="str">
            <v>D</v>
          </cell>
          <cell r="J315" t="str">
            <v xml:space="preserve">MAGDALENA RUIZ FULCHERI       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 t="str">
            <v xml:space="preserve">5131-01-003    </v>
          </cell>
          <cell r="P315" t="str">
            <v>D</v>
          </cell>
          <cell r="Q315" t="str">
            <v xml:space="preserve">POR ASISTENCIA TECNICA        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 t="str">
            <v xml:space="preserve">5131-01-002    </v>
          </cell>
          <cell r="W315" t="str">
            <v>D</v>
          </cell>
          <cell r="X315" t="str">
            <v xml:space="preserve">GASTOS LEGALES                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 t="str">
            <v>5222-01-001-002</v>
          </cell>
          <cell r="AD315" t="str">
            <v>A</v>
          </cell>
          <cell r="AE315" t="str">
            <v xml:space="preserve">ALVARO OBREGON Y ANGEL FLORES </v>
          </cell>
          <cell r="AF315">
            <v>168000</v>
          </cell>
          <cell r="AG315">
            <v>0</v>
          </cell>
          <cell r="AH315">
            <v>21000</v>
          </cell>
          <cell r="AI315">
            <v>189000</v>
          </cell>
          <cell r="AJ315" t="str">
            <v xml:space="preserve">5131-01-001    </v>
          </cell>
          <cell r="AK315" t="str">
            <v>D</v>
          </cell>
          <cell r="AL315" t="str">
            <v xml:space="preserve">CUOTAS                        </v>
          </cell>
          <cell r="AM315">
            <v>27326</v>
          </cell>
          <cell r="AN315">
            <v>2620</v>
          </cell>
          <cell r="AO315">
            <v>0</v>
          </cell>
          <cell r="AP315">
            <v>29946</v>
          </cell>
          <cell r="AQ315" t="str">
            <v xml:space="preserve">5131-01-002    </v>
          </cell>
          <cell r="AR315" t="str">
            <v>D</v>
          </cell>
          <cell r="AS315" t="str">
            <v xml:space="preserve">GASTOS LEGALES                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</row>
        <row r="316">
          <cell r="H316" t="str">
            <v>5125-01-001-066</v>
          </cell>
          <cell r="I316" t="str">
            <v>D</v>
          </cell>
          <cell r="J316" t="str">
            <v xml:space="preserve">TOMAS J. OBRADOR CAPELLINI    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 t="str">
            <v xml:space="preserve">5131-01-004    </v>
          </cell>
          <cell r="P316" t="str">
            <v>D</v>
          </cell>
          <cell r="Q316" t="str">
            <v xml:space="preserve">SEGUROS                       </v>
          </cell>
          <cell r="R316">
            <v>88325.79</v>
          </cell>
          <cell r="S316">
            <v>0</v>
          </cell>
          <cell r="T316">
            <v>0</v>
          </cell>
          <cell r="U316">
            <v>88325.79</v>
          </cell>
          <cell r="V316" t="str">
            <v xml:space="preserve">5131-01-003    </v>
          </cell>
          <cell r="W316" t="str">
            <v>D</v>
          </cell>
          <cell r="X316" t="str">
            <v xml:space="preserve">POR ASISTENCIA TECNICA        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 t="str">
            <v>5222-01-001-003</v>
          </cell>
          <cell r="AD316" t="str">
            <v>A</v>
          </cell>
          <cell r="AE316" t="str">
            <v xml:space="preserve">HIDALGO ESQ. PADRE MIER       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 xml:space="preserve">5131-01-002    </v>
          </cell>
          <cell r="AK316" t="str">
            <v>D</v>
          </cell>
          <cell r="AL316" t="str">
            <v xml:space="preserve">GASTOS LEGALES                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 t="str">
            <v xml:space="preserve">5131-01-003    </v>
          </cell>
          <cell r="AR316" t="str">
            <v>D</v>
          </cell>
          <cell r="AS316" t="str">
            <v xml:space="preserve">POR ASISTENCIA TECNICA        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</row>
        <row r="317">
          <cell r="A317" t="str">
            <v xml:space="preserve">5126           </v>
          </cell>
          <cell r="B317" t="str">
            <v>D</v>
          </cell>
          <cell r="C317" t="str">
            <v>GASTOS DE PROMOCION Y PUBLICID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 t="str">
            <v>5125-01-001-067</v>
          </cell>
          <cell r="I317" t="str">
            <v>D</v>
          </cell>
          <cell r="J317" t="str">
            <v xml:space="preserve">CARIDAD ZENTENO ZENTENO       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 t="str">
            <v xml:space="preserve">5131-01-005    </v>
          </cell>
          <cell r="P317" t="str">
            <v>D</v>
          </cell>
          <cell r="Q317" t="str">
            <v xml:space="preserve">SUSCRIPCIONES                 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 t="str">
            <v xml:space="preserve">5131-01-004    </v>
          </cell>
          <cell r="W317" t="str">
            <v>D</v>
          </cell>
          <cell r="X317" t="str">
            <v xml:space="preserve">SEGUROS                       </v>
          </cell>
          <cell r="Y317">
            <v>183331.29</v>
          </cell>
          <cell r="Z317">
            <v>0</v>
          </cell>
          <cell r="AA317">
            <v>0</v>
          </cell>
          <cell r="AB317">
            <v>183331.29</v>
          </cell>
          <cell r="AC317" t="str">
            <v>5222-01-001-004</v>
          </cell>
          <cell r="AD317" t="str">
            <v>A</v>
          </cell>
          <cell r="AE317" t="str">
            <v xml:space="preserve">AV. PASEO DE LOS LEONES 2240  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 xml:space="preserve">5131-01-003    </v>
          </cell>
          <cell r="AK317" t="str">
            <v>D</v>
          </cell>
          <cell r="AL317" t="str">
            <v xml:space="preserve">POR ASISTENCIA TECNICA        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 t="str">
            <v xml:space="preserve">5131-01-004    </v>
          </cell>
          <cell r="AR317" t="str">
            <v>D</v>
          </cell>
          <cell r="AS317" t="str">
            <v xml:space="preserve">SEGUROS                       </v>
          </cell>
          <cell r="AT317">
            <v>101680.37</v>
          </cell>
          <cell r="AU317">
            <v>0</v>
          </cell>
          <cell r="AV317">
            <v>0</v>
          </cell>
          <cell r="AW317">
            <v>101680.37</v>
          </cell>
        </row>
        <row r="318">
          <cell r="A318" t="str">
            <v xml:space="preserve">5126-01        </v>
          </cell>
          <cell r="B318" t="str">
            <v>D</v>
          </cell>
          <cell r="C318" t="str">
            <v xml:space="preserve">VALOR HISTORICO               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 t="str">
            <v>5125-01-001-068</v>
          </cell>
          <cell r="I318" t="str">
            <v>D</v>
          </cell>
          <cell r="J318" t="str">
            <v xml:space="preserve">JUAN MANUEL GONZALEZ LOPEZ    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 t="str">
            <v xml:space="preserve">5131-01-006    </v>
          </cell>
          <cell r="P318" t="str">
            <v>D</v>
          </cell>
          <cell r="Q318" t="str">
            <v xml:space="preserve">MENSAJERIA                    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 t="str">
            <v xml:space="preserve">5131-01-005    </v>
          </cell>
          <cell r="W318" t="str">
            <v>D</v>
          </cell>
          <cell r="X318" t="str">
            <v xml:space="preserve">SUSCRIPCIONES                 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 t="str">
            <v>5222-01-001-005</v>
          </cell>
          <cell r="AD318" t="str">
            <v>A</v>
          </cell>
          <cell r="AE318" t="str">
            <v xml:space="preserve">MATAMOROS PTE. No. 364        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 t="str">
            <v xml:space="preserve">5131-01-004    </v>
          </cell>
          <cell r="AK318" t="str">
            <v>D</v>
          </cell>
          <cell r="AL318" t="str">
            <v xml:space="preserve">SEGUROS                       </v>
          </cell>
          <cell r="AM318">
            <v>8497.2000000000007</v>
          </cell>
          <cell r="AN318">
            <v>0</v>
          </cell>
          <cell r="AO318">
            <v>0</v>
          </cell>
          <cell r="AP318">
            <v>8497.2000000000007</v>
          </cell>
          <cell r="AQ318" t="str">
            <v xml:space="preserve">5131-01-005    </v>
          </cell>
          <cell r="AR318" t="str">
            <v>D</v>
          </cell>
          <cell r="AS318" t="str">
            <v xml:space="preserve">SUSCRIPCIONES                 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</row>
        <row r="319">
          <cell r="A319" t="str">
            <v xml:space="preserve">5126-99        </v>
          </cell>
          <cell r="B319" t="str">
            <v>D</v>
          </cell>
          <cell r="C319" t="str">
            <v xml:space="preserve">INCREMENTO POR ACTUALIZACION 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 t="str">
            <v>5125-01-001-069</v>
          </cell>
          <cell r="I319" t="str">
            <v>D</v>
          </cell>
          <cell r="J319" t="str">
            <v xml:space="preserve">SILVIA GARCIA VILCHIS         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 t="str">
            <v xml:space="preserve">5131-01-007    </v>
          </cell>
          <cell r="P319" t="str">
            <v>D</v>
          </cell>
          <cell r="Q319" t="str">
            <v xml:space="preserve">PAPELERIA                     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 t="str">
            <v xml:space="preserve">5131-01-006    </v>
          </cell>
          <cell r="W319" t="str">
            <v>D</v>
          </cell>
          <cell r="X319" t="str">
            <v xml:space="preserve">MENSAJERIA                    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 t="str">
            <v>5222-01-001-006</v>
          </cell>
          <cell r="AD319" t="str">
            <v>A</v>
          </cell>
          <cell r="AE319" t="str">
            <v xml:space="preserve">A. O. Y ANGEL FLORES P. 3     </v>
          </cell>
          <cell r="AF319">
            <v>231990</v>
          </cell>
          <cell r="AG319">
            <v>0</v>
          </cell>
          <cell r="AH319">
            <v>77330</v>
          </cell>
          <cell r="AI319">
            <v>309320</v>
          </cell>
          <cell r="AJ319" t="str">
            <v xml:space="preserve">5131-01-005    </v>
          </cell>
          <cell r="AK319" t="str">
            <v>D</v>
          </cell>
          <cell r="AL319" t="str">
            <v xml:space="preserve">SUSCRIPCIONES                 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 t="str">
            <v xml:space="preserve">5131-01-006    </v>
          </cell>
          <cell r="AR319" t="str">
            <v>D</v>
          </cell>
          <cell r="AS319" t="str">
            <v xml:space="preserve">MENSAJERIA                    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</row>
        <row r="320">
          <cell r="H320" t="str">
            <v>5125-01-001-070</v>
          </cell>
          <cell r="I320" t="str">
            <v>D</v>
          </cell>
          <cell r="J320" t="str">
            <v xml:space="preserve">GABRIEL GARCES CRUZ           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 t="str">
            <v xml:space="preserve">5131-01-008    </v>
          </cell>
          <cell r="P320" t="str">
            <v>D</v>
          </cell>
          <cell r="Q320" t="str">
            <v xml:space="preserve">NO ESPECIFICADOS              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 t="str">
            <v xml:space="preserve">5131-01-007    </v>
          </cell>
          <cell r="W320" t="str">
            <v>D</v>
          </cell>
          <cell r="X320" t="str">
            <v xml:space="preserve">PAPELERIA                     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 t="str">
            <v xml:space="preserve">5222-01-002    </v>
          </cell>
          <cell r="AD320" t="str">
            <v>A</v>
          </cell>
          <cell r="AE320" t="str">
            <v xml:space="preserve">OCCIDENTE                     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 t="str">
            <v xml:space="preserve">5131-01-006    </v>
          </cell>
          <cell r="AK320" t="str">
            <v>D</v>
          </cell>
          <cell r="AL320" t="str">
            <v xml:space="preserve">MENSAJERIA                    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 t="str">
            <v xml:space="preserve">5131-01-007    </v>
          </cell>
          <cell r="AR320" t="str">
            <v>D</v>
          </cell>
          <cell r="AS320" t="str">
            <v xml:space="preserve">PAPELERIA                     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</row>
        <row r="321">
          <cell r="A321" t="str">
            <v xml:space="preserve">5129           </v>
          </cell>
          <cell r="B321" t="str">
            <v>D</v>
          </cell>
          <cell r="C321" t="str">
            <v>INTERESES A CARGO EN FINANCIAM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 t="str">
            <v xml:space="preserve">5125-01-002    </v>
          </cell>
          <cell r="I321" t="str">
            <v>D</v>
          </cell>
          <cell r="J321" t="str">
            <v xml:space="preserve">PERSONAS MORALES              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 t="str">
            <v xml:space="preserve">5131-01-009    </v>
          </cell>
          <cell r="P321" t="str">
            <v>D</v>
          </cell>
          <cell r="Q321" t="str">
            <v xml:space="preserve">POR RECARGOS                  </v>
          </cell>
          <cell r="R321">
            <v>951</v>
          </cell>
          <cell r="S321">
            <v>0</v>
          </cell>
          <cell r="T321">
            <v>0</v>
          </cell>
          <cell r="U321">
            <v>951</v>
          </cell>
          <cell r="V321" t="str">
            <v xml:space="preserve">5131-01-008    </v>
          </cell>
          <cell r="W321" t="str">
            <v>D</v>
          </cell>
          <cell r="X321" t="str">
            <v xml:space="preserve">NO ESPECIFICADOS              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 t="str">
            <v>5222-01-002-001</v>
          </cell>
          <cell r="AD321" t="str">
            <v>A</v>
          </cell>
          <cell r="AE321" t="str">
            <v xml:space="preserve">GONZALEZ GALLO No. 1744       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 xml:space="preserve">5131-01-007    </v>
          </cell>
          <cell r="AK321" t="str">
            <v>D</v>
          </cell>
          <cell r="AL321" t="str">
            <v xml:space="preserve">PAPELERIA                     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 t="str">
            <v xml:space="preserve">5131-01-008    </v>
          </cell>
          <cell r="AR321" t="str">
            <v>D</v>
          </cell>
          <cell r="AS321" t="str">
            <v xml:space="preserve">NO ESPECIFICADOS              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</row>
        <row r="322">
          <cell r="A322" t="str">
            <v xml:space="preserve">5129-01        </v>
          </cell>
          <cell r="B322" t="str">
            <v>D</v>
          </cell>
          <cell r="C322" t="str">
            <v xml:space="preserve">VALOR HISTORICO               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 t="str">
            <v>5125-01-002-001</v>
          </cell>
          <cell r="I322" t="str">
            <v>D</v>
          </cell>
          <cell r="J322" t="str">
            <v>ADMON. DE FINCAS LA URBANA S.A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 t="str">
            <v xml:space="preserve">5131-99        </v>
          </cell>
          <cell r="P322" t="str">
            <v>D</v>
          </cell>
          <cell r="Q322" t="str">
            <v xml:space="preserve">INCREMENTO POR ACTUALIZACION  </v>
          </cell>
          <cell r="R322">
            <v>3593.37</v>
          </cell>
          <cell r="S322">
            <v>911.88</v>
          </cell>
          <cell r="T322">
            <v>0</v>
          </cell>
          <cell r="U322">
            <v>4505.25</v>
          </cell>
          <cell r="V322" t="str">
            <v xml:space="preserve">5131-01-009    </v>
          </cell>
          <cell r="W322" t="str">
            <v>D</v>
          </cell>
          <cell r="X322" t="str">
            <v xml:space="preserve">POR RECARGOS                  </v>
          </cell>
          <cell r="Y322">
            <v>383</v>
          </cell>
          <cell r="Z322">
            <v>0</v>
          </cell>
          <cell r="AA322">
            <v>0</v>
          </cell>
          <cell r="AB322">
            <v>383</v>
          </cell>
          <cell r="AC322" t="str">
            <v>5222-01-002-002</v>
          </cell>
          <cell r="AD322" t="str">
            <v>A</v>
          </cell>
          <cell r="AE322" t="str">
            <v xml:space="preserve">AMERICAS No. 1390             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 xml:space="preserve">5131-01-008    </v>
          </cell>
          <cell r="AK322" t="str">
            <v>D</v>
          </cell>
          <cell r="AL322" t="str">
            <v xml:space="preserve">NO ESPECIFICADOS              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 t="str">
            <v xml:space="preserve">5131-01-009    </v>
          </cell>
          <cell r="AR322" t="str">
            <v>D</v>
          </cell>
          <cell r="AS322" t="str">
            <v xml:space="preserve">POR RECARGOS                  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</row>
        <row r="323">
          <cell r="A323" t="str">
            <v xml:space="preserve">5129-99        </v>
          </cell>
          <cell r="B323" t="str">
            <v>D</v>
          </cell>
          <cell r="C323" t="str">
            <v xml:space="preserve">INCREMENTO POR ACTUALIZAION   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 t="str">
            <v>5125-01-002-002</v>
          </cell>
          <cell r="I323" t="str">
            <v>D</v>
          </cell>
          <cell r="J323" t="str">
            <v>PREDIOS Y EDIFICIOS REFORMA SA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V323" t="str">
            <v xml:space="preserve">5131-99        </v>
          </cell>
          <cell r="W323" t="str">
            <v>D</v>
          </cell>
          <cell r="X323" t="str">
            <v xml:space="preserve">INCREMENTO POR ACTUALIZACION  </v>
          </cell>
          <cell r="Y323">
            <v>6959</v>
          </cell>
          <cell r="Z323">
            <v>1653.64</v>
          </cell>
          <cell r="AA323">
            <v>0</v>
          </cell>
          <cell r="AB323">
            <v>8612.64</v>
          </cell>
          <cell r="AC323" t="str">
            <v>5222-01-002-003</v>
          </cell>
          <cell r="AD323" t="str">
            <v>A</v>
          </cell>
          <cell r="AE323" t="str">
            <v xml:space="preserve">AMERICAS No. 1450             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 xml:space="preserve">5131-01-009    </v>
          </cell>
          <cell r="AK323" t="str">
            <v>D</v>
          </cell>
          <cell r="AL323" t="str">
            <v xml:space="preserve">POR RECARGOS                  </v>
          </cell>
          <cell r="AM323">
            <v>27</v>
          </cell>
          <cell r="AN323">
            <v>0</v>
          </cell>
          <cell r="AO323">
            <v>0</v>
          </cell>
          <cell r="AP323">
            <v>27</v>
          </cell>
          <cell r="AQ323" t="str">
            <v xml:space="preserve">5131-99        </v>
          </cell>
          <cell r="AR323" t="str">
            <v>D</v>
          </cell>
          <cell r="AS323" t="str">
            <v xml:space="preserve">INCREMENTO POR ACTUALIZACION  </v>
          </cell>
          <cell r="AT323">
            <v>4051.68</v>
          </cell>
          <cell r="AU323">
            <v>1009.45</v>
          </cell>
          <cell r="AV323">
            <v>0</v>
          </cell>
          <cell r="AW323">
            <v>5061.13</v>
          </cell>
        </row>
        <row r="324">
          <cell r="H324" t="str">
            <v>5125-01-002-003</v>
          </cell>
          <cell r="I324" t="str">
            <v>D</v>
          </cell>
          <cell r="J324" t="str">
            <v xml:space="preserve">SUPER ACCION EN VIDEO, S.A.   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 t="str">
            <v xml:space="preserve">5139           </v>
          </cell>
          <cell r="P324" t="str">
            <v>D</v>
          </cell>
          <cell r="Q324" t="str">
            <v xml:space="preserve">I.S.R.,IMPAC, P.T.U. CAUSADOS </v>
          </cell>
          <cell r="R324">
            <v>1371035.46</v>
          </cell>
          <cell r="S324">
            <v>178421.13</v>
          </cell>
          <cell r="T324">
            <v>0</v>
          </cell>
          <cell r="U324">
            <v>1549456.59</v>
          </cell>
          <cell r="AC324" t="str">
            <v>5222-01-002-004</v>
          </cell>
          <cell r="AD324" t="str">
            <v>A</v>
          </cell>
          <cell r="AE324" t="str">
            <v xml:space="preserve">AMERICAS No. 1456             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 xml:space="preserve">5131-01-010    </v>
          </cell>
          <cell r="AK324" t="str">
            <v>D</v>
          </cell>
          <cell r="AL324" t="str">
            <v xml:space="preserve">NO DEDUCIBLES                 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</row>
        <row r="325">
          <cell r="A325" t="str">
            <v xml:space="preserve">5130           </v>
          </cell>
          <cell r="B325" t="str">
            <v>D</v>
          </cell>
          <cell r="C325" t="str">
            <v xml:space="preserve">GASTOS EN TENOLOGIA           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 t="str">
            <v>5125-01-002-004</v>
          </cell>
          <cell r="I325" t="str">
            <v>D</v>
          </cell>
          <cell r="J325" t="str">
            <v xml:space="preserve">ARRENDADORA DE ARAGON, S.A.   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 t="str">
            <v xml:space="preserve">5139-01        </v>
          </cell>
          <cell r="P325" t="str">
            <v>D</v>
          </cell>
          <cell r="Q325" t="str">
            <v xml:space="preserve">IMPUESTO SOBRE LA RENTA       </v>
          </cell>
          <cell r="R325">
            <v>1344168.24</v>
          </cell>
          <cell r="S325">
            <v>168020.98</v>
          </cell>
          <cell r="T325">
            <v>0</v>
          </cell>
          <cell r="U325">
            <v>1512189.22</v>
          </cell>
          <cell r="V325" t="str">
            <v xml:space="preserve">5139           </v>
          </cell>
          <cell r="W325" t="str">
            <v>D</v>
          </cell>
          <cell r="X325" t="str">
            <v xml:space="preserve">I.S.R.,IMPAC, P.T.U. CAUSADOS </v>
          </cell>
          <cell r="Y325">
            <v>340522.23999999999</v>
          </cell>
          <cell r="Z325">
            <v>44290.46</v>
          </cell>
          <cell r="AA325">
            <v>0</v>
          </cell>
          <cell r="AB325">
            <v>384812.7</v>
          </cell>
          <cell r="AC325" t="str">
            <v xml:space="preserve">5222-01-003    </v>
          </cell>
          <cell r="AD325" t="str">
            <v>A</v>
          </cell>
          <cell r="AE325" t="str">
            <v xml:space="preserve">BAJIO                         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5131-01-010-001</v>
          </cell>
          <cell r="AK325" t="str">
            <v>D</v>
          </cell>
          <cell r="AL325" t="str">
            <v xml:space="preserve">ACTUALIZACION DE IMPTOS.      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 t="str">
            <v xml:space="preserve">5139           </v>
          </cell>
          <cell r="AR325" t="str">
            <v>D</v>
          </cell>
          <cell r="AS325" t="str">
            <v xml:space="preserve">I.S.R.,IMPAC, P.T.U. CAUSADOS 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</row>
        <row r="326">
          <cell r="A326" t="str">
            <v xml:space="preserve">5130-01        </v>
          </cell>
          <cell r="B326" t="str">
            <v>D</v>
          </cell>
          <cell r="C326" t="str">
            <v xml:space="preserve">VALOR HISTORICO               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 t="str">
            <v>5125-01-002-005</v>
          </cell>
          <cell r="I326" t="str">
            <v>D</v>
          </cell>
          <cell r="J326" t="str">
            <v xml:space="preserve">INMOBILIARIA M.R.I.B., S.A.   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 t="str">
            <v xml:space="preserve">5139-01-001    </v>
          </cell>
          <cell r="P326" t="str">
            <v>D</v>
          </cell>
          <cell r="Q326" t="str">
            <v xml:space="preserve">DEL EJERCICIO                 </v>
          </cell>
          <cell r="R326">
            <v>1344168.24</v>
          </cell>
          <cell r="S326">
            <v>168020.98</v>
          </cell>
          <cell r="T326">
            <v>0</v>
          </cell>
          <cell r="U326">
            <v>1512189.22</v>
          </cell>
          <cell r="V326" t="str">
            <v xml:space="preserve">5139-01        </v>
          </cell>
          <cell r="W326" t="str">
            <v>D</v>
          </cell>
          <cell r="X326" t="str">
            <v xml:space="preserve">IMPUESTO SOBRE LA RENTA       </v>
          </cell>
          <cell r="Y326">
            <v>333652.71999999997</v>
          </cell>
          <cell r="Z326">
            <v>41706.54</v>
          </cell>
          <cell r="AA326">
            <v>0</v>
          </cell>
          <cell r="AB326">
            <v>375359.26</v>
          </cell>
          <cell r="AC326" t="str">
            <v>5222-01-003-001</v>
          </cell>
          <cell r="AD326" t="str">
            <v>A</v>
          </cell>
          <cell r="AE326" t="str">
            <v xml:space="preserve">AV. MIGUEL HIDALGO No. 147    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 xml:space="preserve">5131-99        </v>
          </cell>
          <cell r="AK326" t="str">
            <v>D</v>
          </cell>
          <cell r="AL326" t="str">
            <v xml:space="preserve">INCREMENTO POR ACTUALIZACION  </v>
          </cell>
          <cell r="AM326">
            <v>740.14</v>
          </cell>
          <cell r="AN326">
            <v>277.83999999999997</v>
          </cell>
          <cell r="AO326">
            <v>0</v>
          </cell>
          <cell r="AP326">
            <v>1017.98</v>
          </cell>
          <cell r="AQ326" t="str">
            <v xml:space="preserve">5139-01        </v>
          </cell>
          <cell r="AR326" t="str">
            <v>D</v>
          </cell>
          <cell r="AS326" t="str">
            <v xml:space="preserve">IMPUESTO SOBRE LA RENTA       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</row>
        <row r="327">
          <cell r="A327" t="str">
            <v xml:space="preserve">5130-99        </v>
          </cell>
          <cell r="B327" t="str">
            <v>D</v>
          </cell>
          <cell r="C327" t="str">
            <v xml:space="preserve">INCREMENTO POR ACTUALIZACION  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 t="str">
            <v>5125-01-002-006</v>
          </cell>
          <cell r="I327" t="str">
            <v>D</v>
          </cell>
          <cell r="J327" t="str">
            <v xml:space="preserve">AUTOBUSES DE OCCIDENTE, S.A.  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 t="str">
            <v xml:space="preserve">5139-01-002    </v>
          </cell>
          <cell r="P327" t="str">
            <v>D</v>
          </cell>
          <cell r="Q327" t="str">
            <v xml:space="preserve">DE EJERCICIOS ANTERIORES      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 t="str">
            <v xml:space="preserve">5139-01-001    </v>
          </cell>
          <cell r="W327" t="str">
            <v>D</v>
          </cell>
          <cell r="X327" t="str">
            <v xml:space="preserve">DEL EJERCICIO                 </v>
          </cell>
          <cell r="Y327">
            <v>333652.71999999997</v>
          </cell>
          <cell r="Z327">
            <v>41706.54</v>
          </cell>
          <cell r="AA327">
            <v>0</v>
          </cell>
          <cell r="AB327">
            <v>375359.26</v>
          </cell>
          <cell r="AC327" t="str">
            <v xml:space="preserve">5222-01-004    </v>
          </cell>
          <cell r="AD327" t="str">
            <v>A</v>
          </cell>
          <cell r="AE327" t="str">
            <v xml:space="preserve">SUR PACIFICO                  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Q327" t="str">
            <v xml:space="preserve">5139-01-001    </v>
          </cell>
          <cell r="AR327" t="str">
            <v>D</v>
          </cell>
          <cell r="AS327" t="str">
            <v xml:space="preserve">DEL EJERCICIO                 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</row>
        <row r="328">
          <cell r="H328" t="str">
            <v>5125-01-002-007</v>
          </cell>
          <cell r="I328" t="str">
            <v>D</v>
          </cell>
          <cell r="J328" t="str">
            <v xml:space="preserve">S.T.I.C. SECC. 1              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 t="str">
            <v xml:space="preserve">5139-02        </v>
          </cell>
          <cell r="P328" t="str">
            <v>D</v>
          </cell>
          <cell r="Q328" t="str">
            <v xml:space="preserve">IMPUESTO AL ACTIVO            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 t="str">
            <v xml:space="preserve">5139-01-002    </v>
          </cell>
          <cell r="W328" t="str">
            <v>D</v>
          </cell>
          <cell r="X328" t="str">
            <v xml:space="preserve">DE EJERCICIOS ANTERIORES      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 t="str">
            <v>5222-01-004-001</v>
          </cell>
          <cell r="AD328" t="str">
            <v>A</v>
          </cell>
          <cell r="AE328" t="str">
            <v xml:space="preserve">JUAREZ. No. 2  LOC. 10,11,12  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 t="str">
            <v xml:space="preserve">5139           </v>
          </cell>
          <cell r="AK328" t="str">
            <v>D</v>
          </cell>
          <cell r="AL328" t="str">
            <v xml:space="preserve">I.S.R.,IMPAC, P.T.U. CAUSADOS </v>
          </cell>
          <cell r="AM328">
            <v>17613.75</v>
          </cell>
          <cell r="AN328">
            <v>2303.65</v>
          </cell>
          <cell r="AO328">
            <v>0</v>
          </cell>
          <cell r="AP328">
            <v>19917.400000000001</v>
          </cell>
          <cell r="AQ328" t="str">
            <v xml:space="preserve">5139-01-002    </v>
          </cell>
          <cell r="AR328" t="str">
            <v>D</v>
          </cell>
          <cell r="AS328" t="str">
            <v xml:space="preserve">DE EJERCICIOS ANTERIORES      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</row>
        <row r="329">
          <cell r="A329" t="str">
            <v xml:space="preserve">5131           </v>
          </cell>
          <cell r="B329" t="str">
            <v>D</v>
          </cell>
          <cell r="C329" t="str">
            <v>OTROS GASTOS DE ADMINISTRACION</v>
          </cell>
          <cell r="D329">
            <v>1922577.93</v>
          </cell>
          <cell r="E329">
            <v>26314.59</v>
          </cell>
          <cell r="F329">
            <v>0</v>
          </cell>
          <cell r="G329">
            <v>1948892.52</v>
          </cell>
          <cell r="H329" t="str">
            <v>5125-01-002-008</v>
          </cell>
          <cell r="I329" t="str">
            <v>D</v>
          </cell>
          <cell r="J329" t="str">
            <v xml:space="preserve">SUPER SERVICIO GRANJAS, S.A.  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 t="str">
            <v xml:space="preserve">5139-99        </v>
          </cell>
          <cell r="P329" t="str">
            <v>D</v>
          </cell>
          <cell r="Q329" t="str">
            <v xml:space="preserve">INCREMENTO POR ACTUALIZACION  </v>
          </cell>
          <cell r="R329">
            <v>26867.22</v>
          </cell>
          <cell r="S329">
            <v>10400.15</v>
          </cell>
          <cell r="T329">
            <v>0</v>
          </cell>
          <cell r="U329">
            <v>37267.370000000003</v>
          </cell>
          <cell r="V329" t="str">
            <v xml:space="preserve">5139-02        </v>
          </cell>
          <cell r="W329" t="str">
            <v>D</v>
          </cell>
          <cell r="X329" t="str">
            <v xml:space="preserve">IMPUESTO AL ACTIVO            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 t="str">
            <v>5222-01-004-002</v>
          </cell>
          <cell r="AD329" t="str">
            <v>A</v>
          </cell>
          <cell r="AE329" t="str">
            <v xml:space="preserve">AV. BENITO JUAREZ No. 8       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 xml:space="preserve">5139-01        </v>
          </cell>
          <cell r="AK329" t="str">
            <v>D</v>
          </cell>
          <cell r="AL329" t="str">
            <v xml:space="preserve">IMPUESTO SOBRE LA RENTA       </v>
          </cell>
          <cell r="AM329">
            <v>17360.080000000002</v>
          </cell>
          <cell r="AN329">
            <v>2169.9499999999998</v>
          </cell>
          <cell r="AO329">
            <v>0</v>
          </cell>
          <cell r="AP329">
            <v>19530.03</v>
          </cell>
          <cell r="AQ329" t="str">
            <v xml:space="preserve">5139-02        </v>
          </cell>
          <cell r="AR329" t="str">
            <v>D</v>
          </cell>
          <cell r="AS329" t="str">
            <v xml:space="preserve">IMPUESTO AL ACTIVO            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</row>
        <row r="330">
          <cell r="A330" t="str">
            <v xml:space="preserve">5131-01        </v>
          </cell>
          <cell r="B330" t="str">
            <v>D</v>
          </cell>
          <cell r="C330" t="str">
            <v xml:space="preserve">VALOR HISTORICO               </v>
          </cell>
          <cell r="D330">
            <v>1868700.86</v>
          </cell>
          <cell r="E330">
            <v>11721.7</v>
          </cell>
          <cell r="F330">
            <v>0</v>
          </cell>
          <cell r="G330">
            <v>1880422.56</v>
          </cell>
          <cell r="H330" t="str">
            <v>5125-01-002-009</v>
          </cell>
          <cell r="I330" t="str">
            <v>D</v>
          </cell>
          <cell r="J330" t="str">
            <v xml:space="preserve">INDUSTRIAS ROJAS Y ASOCIADOS  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V330" t="str">
            <v xml:space="preserve">5139-99        </v>
          </cell>
          <cell r="W330" t="str">
            <v>D</v>
          </cell>
          <cell r="X330" t="str">
            <v xml:space="preserve">INCREMENTO POR ACTUALIZACION  </v>
          </cell>
          <cell r="Y330">
            <v>6869.52</v>
          </cell>
          <cell r="Z330">
            <v>2583.92</v>
          </cell>
          <cell r="AA330">
            <v>0</v>
          </cell>
          <cell r="AB330">
            <v>9453.44</v>
          </cell>
          <cell r="AC330" t="str">
            <v>5222-01-004-003</v>
          </cell>
          <cell r="AD330" t="str">
            <v>A</v>
          </cell>
          <cell r="AE330" t="str">
            <v>COSTERA MIGUEL ALEMAN No. 1644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 xml:space="preserve">5139-01-001    </v>
          </cell>
          <cell r="AK330" t="str">
            <v>D</v>
          </cell>
          <cell r="AL330" t="str">
            <v xml:space="preserve">DEL EJERCICIO                 </v>
          </cell>
          <cell r="AM330">
            <v>17360.080000000002</v>
          </cell>
          <cell r="AN330">
            <v>2169.9499999999998</v>
          </cell>
          <cell r="AO330">
            <v>0</v>
          </cell>
          <cell r="AP330">
            <v>19530.03</v>
          </cell>
          <cell r="AQ330" t="str">
            <v xml:space="preserve">5139-99        </v>
          </cell>
          <cell r="AR330" t="str">
            <v>D</v>
          </cell>
          <cell r="AS330" t="str">
            <v xml:space="preserve">INCREMENTO POR ACTUALIZACION  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</row>
        <row r="331">
          <cell r="A331" t="str">
            <v xml:space="preserve">5131-01-001    </v>
          </cell>
          <cell r="B331" t="str">
            <v>D</v>
          </cell>
          <cell r="C331" t="str">
            <v xml:space="preserve">CUOTAS                        </v>
          </cell>
          <cell r="D331">
            <v>94831</v>
          </cell>
          <cell r="E331">
            <v>11254</v>
          </cell>
          <cell r="F331">
            <v>0</v>
          </cell>
          <cell r="G331">
            <v>106085</v>
          </cell>
          <cell r="H331" t="str">
            <v>5125-01-002-010</v>
          </cell>
          <cell r="I331" t="str">
            <v>D</v>
          </cell>
          <cell r="J331" t="str">
            <v>INMOBILIARIA ADMINISTRADORA SA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 t="str">
            <v xml:space="preserve">5140           </v>
          </cell>
          <cell r="P331" t="str">
            <v>D</v>
          </cell>
          <cell r="Q331" t="str">
            <v>IMPTO. SOBRE LA RENTA DIFERIDO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AC331" t="str">
            <v xml:space="preserve">5222-01-005    </v>
          </cell>
          <cell r="AD331" t="str">
            <v>A</v>
          </cell>
          <cell r="AE331" t="str">
            <v xml:space="preserve">SURESTE                       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 xml:space="preserve">5139-01-002    </v>
          </cell>
          <cell r="AK331" t="str">
            <v>D</v>
          </cell>
          <cell r="AL331" t="str">
            <v xml:space="preserve">DE EJERCICIOS ANTERIORES      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</row>
        <row r="332">
          <cell r="A332" t="str">
            <v xml:space="preserve">5131-01-002    </v>
          </cell>
          <cell r="B332" t="str">
            <v>D</v>
          </cell>
          <cell r="C332" t="str">
            <v xml:space="preserve">GASTOS LEGALES                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 t="str">
            <v>5125-01-002-011</v>
          </cell>
          <cell r="I332" t="str">
            <v>D</v>
          </cell>
          <cell r="J332" t="str">
            <v>INMOBILIARIA Y CONT. URBE, S.A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 t="str">
            <v xml:space="preserve">5140-01        </v>
          </cell>
          <cell r="P332" t="str">
            <v>D</v>
          </cell>
          <cell r="Q332" t="str">
            <v xml:space="preserve">VALOR HISTORICO               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 t="str">
            <v xml:space="preserve">5140           </v>
          </cell>
          <cell r="W332" t="str">
            <v>D</v>
          </cell>
          <cell r="X332" t="str">
            <v>IMPTO. SOBRE LA RENTA DIFERIDO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 t="str">
            <v>5222-01-005-001</v>
          </cell>
          <cell r="AD332" t="str">
            <v>A</v>
          </cell>
          <cell r="AE332" t="str">
            <v xml:space="preserve">BLVD BELISARIO DOMINGUEZ P.C. 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 t="str">
            <v xml:space="preserve">5139-02        </v>
          </cell>
          <cell r="AK332" t="str">
            <v>D</v>
          </cell>
          <cell r="AL332" t="str">
            <v xml:space="preserve">IMPUESTO AL ACTIVO            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 t="str">
            <v xml:space="preserve">5140           </v>
          </cell>
          <cell r="AR332" t="str">
            <v>D</v>
          </cell>
          <cell r="AS332" t="str">
            <v>IMPTO. SOBRE LA RENTA DIFERIDO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</row>
        <row r="333">
          <cell r="A333" t="str">
            <v xml:space="preserve">5131-01-003    </v>
          </cell>
          <cell r="B333" t="str">
            <v>D</v>
          </cell>
          <cell r="C333" t="str">
            <v xml:space="preserve">POR ASISTENCIA TECNICA        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 t="str">
            <v>5125-01-002-012</v>
          </cell>
          <cell r="I333" t="str">
            <v>D</v>
          </cell>
          <cell r="J333" t="str">
            <v>PUERTOLLANO INMOBILIARIA, S.A.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 t="str">
            <v xml:space="preserve">5140-99        </v>
          </cell>
          <cell r="P333" t="str">
            <v>D</v>
          </cell>
          <cell r="Q333" t="str">
            <v xml:space="preserve">INCREMENTO POR ACTUALIZACION  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 t="str">
            <v xml:space="preserve">5140-01        </v>
          </cell>
          <cell r="W333" t="str">
            <v>D</v>
          </cell>
          <cell r="X333" t="str">
            <v xml:space="preserve">VALOR HISTORICO               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 t="str">
            <v>5222-01-005-002</v>
          </cell>
          <cell r="AD333" t="str">
            <v>A</v>
          </cell>
          <cell r="AE333" t="str">
            <v xml:space="preserve">AV. INSURGENTES No. 1254      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 xml:space="preserve">5139-99        </v>
          </cell>
          <cell r="AK333" t="str">
            <v>D</v>
          </cell>
          <cell r="AL333" t="str">
            <v xml:space="preserve">INCREMENTO POR ACTUALIZACION  </v>
          </cell>
          <cell r="AM333">
            <v>253.67</v>
          </cell>
          <cell r="AN333">
            <v>133.69999999999999</v>
          </cell>
          <cell r="AO333">
            <v>0</v>
          </cell>
          <cell r="AP333">
            <v>387.37</v>
          </cell>
          <cell r="AQ333" t="str">
            <v xml:space="preserve">5140-01        </v>
          </cell>
          <cell r="AR333" t="str">
            <v>D</v>
          </cell>
          <cell r="AS333" t="str">
            <v xml:space="preserve">VALOR HISTORICO               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</row>
        <row r="334">
          <cell r="A334" t="str">
            <v xml:space="preserve">5131-01-004    </v>
          </cell>
          <cell r="B334" t="str">
            <v>D</v>
          </cell>
          <cell r="C334" t="str">
            <v xml:space="preserve">SEGUROS                       </v>
          </cell>
          <cell r="D334">
            <v>1468488.85</v>
          </cell>
          <cell r="E334">
            <v>0</v>
          </cell>
          <cell r="F334">
            <v>0</v>
          </cell>
          <cell r="G334">
            <v>1468488.85</v>
          </cell>
          <cell r="H334" t="str">
            <v>5125-01-002-013</v>
          </cell>
          <cell r="I334" t="str">
            <v>D</v>
          </cell>
          <cell r="J334" t="str">
            <v xml:space="preserve">ADMINISTRACION DE CASAS S.C.  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V334" t="str">
            <v xml:space="preserve">5140-99        </v>
          </cell>
          <cell r="W334" t="str">
            <v>D</v>
          </cell>
          <cell r="X334" t="str">
            <v xml:space="preserve">INCREMENTO POR ACTUALIZACION  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 t="str">
            <v>5222-01-005-003</v>
          </cell>
          <cell r="AD334" t="str">
            <v>A</v>
          </cell>
          <cell r="AE334" t="str">
            <v>BLVD GUSTAVO DIAZ ORDAZ No. 11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Q334" t="str">
            <v xml:space="preserve">5140-99        </v>
          </cell>
          <cell r="AR334" t="str">
            <v>D</v>
          </cell>
          <cell r="AS334" t="str">
            <v xml:space="preserve">INCREMENTO POR ACTUALIZACION  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</row>
        <row r="335">
          <cell r="A335" t="str">
            <v xml:space="preserve">5131-01-005    </v>
          </cell>
          <cell r="B335" t="str">
            <v>D</v>
          </cell>
          <cell r="C335" t="str">
            <v xml:space="preserve">SUSCRIPCIONES                 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 t="str">
            <v>5125-01-002-014</v>
          </cell>
          <cell r="I335" t="str">
            <v>D</v>
          </cell>
          <cell r="J335" t="str">
            <v xml:space="preserve">INMOB. SOLRAC, S.A. DE C.V.   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 t="str">
            <v xml:space="preserve">5142           </v>
          </cell>
          <cell r="P335" t="str">
            <v>D</v>
          </cell>
          <cell r="Q335" t="str">
            <v>INTERESES A CARGO POR PRESTAMO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AC335" t="str">
            <v>5222-01-005-004</v>
          </cell>
          <cell r="AD335" t="str">
            <v>A</v>
          </cell>
          <cell r="AE335" t="str">
            <v xml:space="preserve">BELISARIO DOMINGUEZ No. 2050  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 xml:space="preserve">5140           </v>
          </cell>
          <cell r="AK335" t="str">
            <v>D</v>
          </cell>
          <cell r="AL335" t="str">
            <v>IMPTO. SOBRE LA RENTA DIFERIDO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</row>
        <row r="336">
          <cell r="A336" t="str">
            <v xml:space="preserve">5131-01-006    </v>
          </cell>
          <cell r="B336" t="str">
            <v>D</v>
          </cell>
          <cell r="C336" t="str">
            <v xml:space="preserve">MENSAJERIA                    </v>
          </cell>
          <cell r="D336">
            <v>221.31</v>
          </cell>
          <cell r="E336">
            <v>108.7</v>
          </cell>
          <cell r="F336">
            <v>0</v>
          </cell>
          <cell r="G336">
            <v>330.01</v>
          </cell>
          <cell r="H336" t="str">
            <v xml:space="preserve">5125-99        </v>
          </cell>
          <cell r="I336" t="str">
            <v>D</v>
          </cell>
          <cell r="J336" t="str">
            <v xml:space="preserve">INCREMENTO POR ACTUALIZACION  </v>
          </cell>
          <cell r="K336">
            <v>39460.519999999997</v>
          </cell>
          <cell r="L336">
            <v>16121.27</v>
          </cell>
          <cell r="M336">
            <v>0</v>
          </cell>
          <cell r="N336">
            <v>55581.79</v>
          </cell>
          <cell r="O336" t="str">
            <v xml:space="preserve">5142-03        </v>
          </cell>
          <cell r="P336" t="str">
            <v>D</v>
          </cell>
          <cell r="Q336" t="str">
            <v xml:space="preserve">PRESTAMOS DE BANCOS           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 t="str">
            <v xml:space="preserve">5142           </v>
          </cell>
          <cell r="W336" t="str">
            <v>D</v>
          </cell>
          <cell r="X336" t="str">
            <v>INTERESES A CARGO POR PRESTAMO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 t="str">
            <v>5222-01-005-005</v>
          </cell>
          <cell r="AD336" t="str">
            <v>A</v>
          </cell>
          <cell r="AE336" t="str">
            <v>CALLE 6 DIAGONAL No. 252 L 310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 xml:space="preserve">5140-01        </v>
          </cell>
          <cell r="AK336" t="str">
            <v>D</v>
          </cell>
          <cell r="AL336" t="str">
            <v xml:space="preserve">VALOR HISTORICO               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 t="str">
            <v xml:space="preserve">5142           </v>
          </cell>
          <cell r="AR336" t="str">
            <v>D</v>
          </cell>
          <cell r="AS336" t="str">
            <v>INTERESES A CARGO POR PRESTAMO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</row>
        <row r="337">
          <cell r="A337" t="str">
            <v xml:space="preserve">5131-01-007    </v>
          </cell>
          <cell r="B337" t="str">
            <v>D</v>
          </cell>
          <cell r="C337" t="str">
            <v xml:space="preserve">PAPELERIA                     </v>
          </cell>
          <cell r="D337">
            <v>3330</v>
          </cell>
          <cell r="E337">
            <v>0</v>
          </cell>
          <cell r="F337">
            <v>0</v>
          </cell>
          <cell r="G337">
            <v>3330</v>
          </cell>
          <cell r="O337" t="str">
            <v xml:space="preserve">5142-03-001    </v>
          </cell>
          <cell r="P337" t="str">
            <v>D</v>
          </cell>
          <cell r="Q337" t="str">
            <v xml:space="preserve">CREDITO UDI,S                 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 t="str">
            <v xml:space="preserve">5142-03        </v>
          </cell>
          <cell r="W337" t="str">
            <v>D</v>
          </cell>
          <cell r="X337" t="str">
            <v xml:space="preserve">PRESTAMOS DE BANCOS           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 t="str">
            <v xml:space="preserve">5222-01-006    </v>
          </cell>
          <cell r="AD337" t="str">
            <v>A</v>
          </cell>
          <cell r="AE337" t="str">
            <v xml:space="preserve">PENINSULAR                    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 xml:space="preserve">5140-99        </v>
          </cell>
          <cell r="AK337" t="str">
            <v>D</v>
          </cell>
          <cell r="AL337" t="str">
            <v xml:space="preserve">INCREMENTO POR ACTUALIZACION  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 t="str">
            <v xml:space="preserve">5142-03        </v>
          </cell>
          <cell r="AR337" t="str">
            <v>D</v>
          </cell>
          <cell r="AS337" t="str">
            <v xml:space="preserve">PRESTAMOS DE BANCOS           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</row>
        <row r="338">
          <cell r="A338" t="str">
            <v xml:space="preserve">5131-01-008    </v>
          </cell>
          <cell r="B338" t="str">
            <v>D</v>
          </cell>
          <cell r="C338" t="str">
            <v xml:space="preserve">NO ESPECIFICADOS              </v>
          </cell>
          <cell r="D338">
            <v>25</v>
          </cell>
          <cell r="E338">
            <v>0</v>
          </cell>
          <cell r="F338">
            <v>0</v>
          </cell>
          <cell r="G338">
            <v>25</v>
          </cell>
          <cell r="H338" t="str">
            <v xml:space="preserve">5126           </v>
          </cell>
          <cell r="I338" t="str">
            <v>D</v>
          </cell>
          <cell r="J338" t="str">
            <v>GASTOS DE PROMOCION Y PUBLICID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 t="str">
            <v xml:space="preserve">5142-03-002    </v>
          </cell>
          <cell r="P338" t="str">
            <v>D</v>
          </cell>
          <cell r="Q338" t="str">
            <v xml:space="preserve">CREDITO QUIROGRAFARIO         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 t="str">
            <v xml:space="preserve">5142-03-001    </v>
          </cell>
          <cell r="W338" t="str">
            <v>D</v>
          </cell>
          <cell r="X338" t="str">
            <v xml:space="preserve">CREDITO UDI,S                 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 t="str">
            <v>5222-01-006-001</v>
          </cell>
          <cell r="AD338" t="str">
            <v>A</v>
          </cell>
          <cell r="AE338" t="str">
            <v>CALLE 50 DIAGONAL No. 460 X 27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Q338" t="str">
            <v xml:space="preserve">5142-03-001    </v>
          </cell>
          <cell r="AR338" t="str">
            <v>D</v>
          </cell>
          <cell r="AS338" t="str">
            <v xml:space="preserve">CREDITO UDI,S                 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</row>
        <row r="339">
          <cell r="A339" t="str">
            <v xml:space="preserve">5131-01-009    </v>
          </cell>
          <cell r="B339" t="str">
            <v>D</v>
          </cell>
          <cell r="C339" t="str">
            <v xml:space="preserve">POR RECARGOS                  </v>
          </cell>
          <cell r="D339">
            <v>223479.35</v>
          </cell>
          <cell r="E339">
            <v>359</v>
          </cell>
          <cell r="F339">
            <v>0</v>
          </cell>
          <cell r="G339">
            <v>223838.35</v>
          </cell>
          <cell r="H339" t="str">
            <v xml:space="preserve">5126-01        </v>
          </cell>
          <cell r="I339" t="str">
            <v>D</v>
          </cell>
          <cell r="J339" t="str">
            <v xml:space="preserve">VALOR HISTORICO               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 t="str">
            <v xml:space="preserve">5142-03-003    </v>
          </cell>
          <cell r="P339" t="str">
            <v>D</v>
          </cell>
          <cell r="Q339" t="str">
            <v xml:space="preserve">CREDITO SIMPLE                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 t="str">
            <v xml:space="preserve">5142-03-002    </v>
          </cell>
          <cell r="W339" t="str">
            <v>D</v>
          </cell>
          <cell r="X339" t="str">
            <v xml:space="preserve">CREDITO QUIROGRAFARIO         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 t="str">
            <v>5222-01-006-002</v>
          </cell>
          <cell r="AD339" t="str">
            <v>A</v>
          </cell>
          <cell r="AE339" t="str">
            <v xml:space="preserve">CALLE 50 No. 143 X 15         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 xml:space="preserve">5142           </v>
          </cell>
          <cell r="AK339" t="str">
            <v>D</v>
          </cell>
          <cell r="AL339" t="str">
            <v>INTERESES A CARGO POR PRESTAMO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 t="str">
            <v xml:space="preserve">5142-03-002    </v>
          </cell>
          <cell r="AR339" t="str">
            <v>D</v>
          </cell>
          <cell r="AS339" t="str">
            <v xml:space="preserve">CREDITO QUIROGRAFARIO         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</row>
        <row r="340">
          <cell r="A340" t="str">
            <v xml:space="preserve">5131-01-010    </v>
          </cell>
          <cell r="B340" t="str">
            <v>D</v>
          </cell>
          <cell r="C340" t="str">
            <v xml:space="preserve">NO DEDUCIBLES                 </v>
          </cell>
          <cell r="D340">
            <v>78325.350000000006</v>
          </cell>
          <cell r="E340">
            <v>0</v>
          </cell>
          <cell r="F340">
            <v>0</v>
          </cell>
          <cell r="G340">
            <v>78325.350000000006</v>
          </cell>
          <cell r="H340" t="str">
            <v xml:space="preserve">5126-99        </v>
          </cell>
          <cell r="I340" t="str">
            <v>D</v>
          </cell>
          <cell r="J340" t="str">
            <v xml:space="preserve">INCREMENTO POR ACTUALIZACION  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 t="str">
            <v xml:space="preserve">5142-90        </v>
          </cell>
          <cell r="P340" t="str">
            <v>D</v>
          </cell>
          <cell r="Q340" t="str">
            <v xml:space="preserve">DE OTROS ORGANISMOS           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 t="str">
            <v xml:space="preserve">5142-03-003    </v>
          </cell>
          <cell r="W340" t="str">
            <v>D</v>
          </cell>
          <cell r="X340" t="str">
            <v xml:space="preserve">CREDITO SIMPLE                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 t="str">
            <v>5222-01-006-003</v>
          </cell>
          <cell r="AD340" t="str">
            <v>A</v>
          </cell>
          <cell r="AE340" t="str">
            <v xml:space="preserve">CALLE 6 No. 400 X 21          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 xml:space="preserve">5142-03        </v>
          </cell>
          <cell r="AK340" t="str">
            <v>D</v>
          </cell>
          <cell r="AL340" t="str">
            <v xml:space="preserve">PRESTAMOS DE BANCOS           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 t="str">
            <v xml:space="preserve">5142-03-003    </v>
          </cell>
          <cell r="AR340" t="str">
            <v>D</v>
          </cell>
          <cell r="AS340" t="str">
            <v xml:space="preserve">CREDITO SIMPLE                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</row>
        <row r="341">
          <cell r="A341" t="str">
            <v xml:space="preserve">5131-99        </v>
          </cell>
          <cell r="B341" t="str">
            <v>D</v>
          </cell>
          <cell r="C341" t="str">
            <v xml:space="preserve">INCREMENTO POR ACTUALIZACION  </v>
          </cell>
          <cell r="D341">
            <v>53877.07</v>
          </cell>
          <cell r="E341">
            <v>14592.89</v>
          </cell>
          <cell r="F341">
            <v>0</v>
          </cell>
          <cell r="G341">
            <v>68469.960000000006</v>
          </cell>
          <cell r="O341" t="str">
            <v xml:space="preserve">5142-99        </v>
          </cell>
          <cell r="P341" t="str">
            <v>D</v>
          </cell>
          <cell r="Q341" t="str">
            <v xml:space="preserve">INCREMENTO POR ACTUALIZACION  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 t="str">
            <v xml:space="preserve">5142-90        </v>
          </cell>
          <cell r="W341" t="str">
            <v>D</v>
          </cell>
          <cell r="X341" t="str">
            <v xml:space="preserve">DE OTROS ORGANISMOS           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 t="str">
            <v>5222-01-006-004</v>
          </cell>
          <cell r="AD341" t="str">
            <v>A</v>
          </cell>
          <cell r="AE341" t="str">
            <v xml:space="preserve">AV. TULUM No. 214             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 t="str">
            <v xml:space="preserve">5142-03-001    </v>
          </cell>
          <cell r="AK341" t="str">
            <v>D</v>
          </cell>
          <cell r="AL341" t="str">
            <v xml:space="preserve">CREDITO UDI,S                 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 t="str">
            <v xml:space="preserve">5142-90        </v>
          </cell>
          <cell r="AR341" t="str">
            <v>D</v>
          </cell>
          <cell r="AS341" t="str">
            <v xml:space="preserve">DE OTROS ORGANISMOS           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</row>
        <row r="342">
          <cell r="H342" t="str">
            <v xml:space="preserve">5129           </v>
          </cell>
          <cell r="I342" t="str">
            <v>D</v>
          </cell>
          <cell r="J342" t="str">
            <v>INTERESES A CARGO EN FINANCIAM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V342" t="str">
            <v xml:space="preserve">5142-99        </v>
          </cell>
          <cell r="W342" t="str">
            <v>D</v>
          </cell>
          <cell r="X342" t="str">
            <v xml:space="preserve">INCREMENTO POR ACTUALIZACION  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 t="str">
            <v>5222-01-006-005</v>
          </cell>
          <cell r="AD342" t="str">
            <v>A</v>
          </cell>
          <cell r="AE342" t="str">
            <v xml:space="preserve">BLVD KUKULKAN 11 LOTE 16      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 t="str">
            <v xml:space="preserve">5142-03-002    </v>
          </cell>
          <cell r="AK342" t="str">
            <v>D</v>
          </cell>
          <cell r="AL342" t="str">
            <v xml:space="preserve">CREDITO QUIROGRAFARIO         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 t="str">
            <v xml:space="preserve">5142-99        </v>
          </cell>
          <cell r="AR342" t="str">
            <v>D</v>
          </cell>
          <cell r="AS342" t="str">
            <v xml:space="preserve">INCREMENTO POR ACTUALIZACION  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</row>
        <row r="343">
          <cell r="A343" t="str">
            <v xml:space="preserve">5139           </v>
          </cell>
          <cell r="B343" t="str">
            <v>D</v>
          </cell>
          <cell r="C343" t="str">
            <v xml:space="preserve">I.S.R.,IMPAC, P.T.U. CAUSADOS </v>
          </cell>
          <cell r="D343">
            <v>6045914.4400000004</v>
          </cell>
          <cell r="E343">
            <v>789443.24</v>
          </cell>
          <cell r="F343">
            <v>0</v>
          </cell>
          <cell r="G343">
            <v>6835357.6800000006</v>
          </cell>
          <cell r="H343" t="str">
            <v xml:space="preserve">5129-01        </v>
          </cell>
          <cell r="I343" t="str">
            <v>D</v>
          </cell>
          <cell r="J343" t="str">
            <v xml:space="preserve">VALOR HISTORICO               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 t="str">
            <v xml:space="preserve">5143           </v>
          </cell>
          <cell r="P343" t="str">
            <v>D</v>
          </cell>
          <cell r="Q343" t="str">
            <v xml:space="preserve">GASTOS DE REPARACION Y MANTTO 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AC343" t="str">
            <v>5222-01-006-006</v>
          </cell>
          <cell r="AD343" t="str">
            <v>A</v>
          </cell>
          <cell r="AE343" t="str">
            <v xml:space="preserve">BLVD KUKULKAN LOC. 41,56,57   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 xml:space="preserve">5142-03-003    </v>
          </cell>
          <cell r="AK343" t="str">
            <v>D</v>
          </cell>
          <cell r="AL343" t="str">
            <v xml:space="preserve">CREDITO SIMPLE                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</row>
        <row r="344">
          <cell r="A344" t="str">
            <v xml:space="preserve">5139-01        </v>
          </cell>
          <cell r="B344" t="str">
            <v>D</v>
          </cell>
          <cell r="C344" t="str">
            <v xml:space="preserve">IMPUESTO DEL EJERCICIO        </v>
          </cell>
          <cell r="D344">
            <v>5948437.9199999999</v>
          </cell>
          <cell r="E344">
            <v>743554.74</v>
          </cell>
          <cell r="F344">
            <v>0</v>
          </cell>
          <cell r="G344">
            <v>6691992.6600000001</v>
          </cell>
          <cell r="H344" t="str">
            <v xml:space="preserve">5129-99        </v>
          </cell>
          <cell r="I344" t="str">
            <v>D</v>
          </cell>
          <cell r="J344" t="str">
            <v xml:space="preserve">INCREMENTO POR ACTUALIZAION   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 t="str">
            <v xml:space="preserve">5143-01        </v>
          </cell>
          <cell r="P344" t="str">
            <v>D</v>
          </cell>
          <cell r="Q344" t="str">
            <v xml:space="preserve">VALOR HISTORICO               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 t="str">
            <v xml:space="preserve">5143           </v>
          </cell>
          <cell r="W344" t="str">
            <v>D</v>
          </cell>
          <cell r="X344" t="str">
            <v xml:space="preserve">GASTOS DE REPARACION Y MANTTO 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 t="str">
            <v xml:space="preserve">5222-01-007    </v>
          </cell>
          <cell r="AD344" t="str">
            <v>A</v>
          </cell>
          <cell r="AE344" t="str">
            <v xml:space="preserve">METROPOLITANA                 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 t="str">
            <v xml:space="preserve">5142-90        </v>
          </cell>
          <cell r="AK344" t="str">
            <v>D</v>
          </cell>
          <cell r="AL344" t="str">
            <v xml:space="preserve">DE OTROS ORGANISMOS           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 t="str">
            <v xml:space="preserve">5143           </v>
          </cell>
          <cell r="AR344" t="str">
            <v>D</v>
          </cell>
          <cell r="AS344" t="str">
            <v xml:space="preserve">GASTOS DE REPARACION Y MANTTO 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</row>
        <row r="345">
          <cell r="A345" t="str">
            <v xml:space="preserve">5139-01-001    </v>
          </cell>
          <cell r="B345" t="str">
            <v>D</v>
          </cell>
          <cell r="C345" t="str">
            <v xml:space="preserve">I.S.R.                        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O345" t="str">
            <v xml:space="preserve">5143-01-001    </v>
          </cell>
          <cell r="P345" t="str">
            <v>D</v>
          </cell>
          <cell r="Q345" t="str">
            <v xml:space="preserve">P. DE LA REFORMA No. 116      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 t="str">
            <v xml:space="preserve">5143-01        </v>
          </cell>
          <cell r="W345" t="str">
            <v>D</v>
          </cell>
          <cell r="X345" t="str">
            <v xml:space="preserve">VALOR HISTORICO               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 t="str">
            <v>5222-01-007-001</v>
          </cell>
          <cell r="AD345" t="str">
            <v>A</v>
          </cell>
          <cell r="AE345" t="str">
            <v xml:space="preserve">CUAUHTEMOC ESQ. AGUAYO        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 t="str">
            <v xml:space="preserve">5142-99        </v>
          </cell>
          <cell r="AK345" t="str">
            <v>D</v>
          </cell>
          <cell r="AL345" t="str">
            <v xml:space="preserve">INCREMENTO POR ACTUALIZACION  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 t="str">
            <v xml:space="preserve">5143-01        </v>
          </cell>
          <cell r="AR345" t="str">
            <v>D</v>
          </cell>
          <cell r="AS345" t="str">
            <v xml:space="preserve">VALOR HISTORICO               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</row>
        <row r="346">
          <cell r="A346" t="str">
            <v xml:space="preserve">5139-01-002    </v>
          </cell>
          <cell r="B346" t="str">
            <v>D</v>
          </cell>
          <cell r="C346" t="str">
            <v xml:space="preserve">IMPAC                         </v>
          </cell>
          <cell r="D346">
            <v>5948437.9199999999</v>
          </cell>
          <cell r="E346">
            <v>743554.74</v>
          </cell>
          <cell r="F346">
            <v>0</v>
          </cell>
          <cell r="G346">
            <v>6691992.6600000001</v>
          </cell>
          <cell r="H346" t="str">
            <v xml:space="preserve">5130           </v>
          </cell>
          <cell r="I346" t="str">
            <v>D</v>
          </cell>
          <cell r="J346" t="str">
            <v xml:space="preserve">GASTOS EN TENOLOGIA           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 t="str">
            <v xml:space="preserve">5143-99        </v>
          </cell>
          <cell r="P346" t="str">
            <v>D</v>
          </cell>
          <cell r="Q346" t="str">
            <v xml:space="preserve">INCREMENTO POR ACTUALIZACION  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 t="str">
            <v xml:space="preserve">5143-01-001    </v>
          </cell>
          <cell r="W346" t="str">
            <v>D</v>
          </cell>
          <cell r="X346" t="str">
            <v xml:space="preserve">P. DE LA REFORMA No. 116      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 t="str">
            <v>5222-01-007-002</v>
          </cell>
          <cell r="AD346" t="str">
            <v>A</v>
          </cell>
          <cell r="AE346" t="str">
            <v xml:space="preserve">PALO ALTO No. 32              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Q346" t="str">
            <v xml:space="preserve">5143-01-001    </v>
          </cell>
          <cell r="AR346" t="str">
            <v>D</v>
          </cell>
          <cell r="AS346" t="str">
            <v xml:space="preserve">P. DE LA REFORMA No. 116      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</row>
        <row r="347">
          <cell r="A347" t="str">
            <v xml:space="preserve">5139-02        </v>
          </cell>
          <cell r="B347" t="str">
            <v>D</v>
          </cell>
          <cell r="C347" t="str">
            <v>IMPUESTO EJERCICIOS ANTERIORES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 t="str">
            <v xml:space="preserve">5130-01        </v>
          </cell>
          <cell r="I347" t="str">
            <v>D</v>
          </cell>
          <cell r="J347" t="str">
            <v xml:space="preserve">VALOR HISTORICO               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V347" t="str">
            <v xml:space="preserve">5143-99        </v>
          </cell>
          <cell r="W347" t="str">
            <v>D</v>
          </cell>
          <cell r="X347" t="str">
            <v xml:space="preserve">INCREMENTO POR ACTUALIZACION  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 t="str">
            <v>5222-01-007-003</v>
          </cell>
          <cell r="AD347" t="str">
            <v>A</v>
          </cell>
          <cell r="AE347" t="str">
            <v>P. DE LA REFORMA No.116 7,9,13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 t="str">
            <v xml:space="preserve">5143           </v>
          </cell>
          <cell r="AK347" t="str">
            <v>D</v>
          </cell>
          <cell r="AL347" t="str">
            <v xml:space="preserve">GASTOS DE REPARACION Y MANTTO 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 t="str">
            <v xml:space="preserve">5143-99        </v>
          </cell>
          <cell r="AR347" t="str">
            <v>D</v>
          </cell>
          <cell r="AS347" t="str">
            <v xml:space="preserve">INCREMENTO POR ACTUALIZACION  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</row>
        <row r="348">
          <cell r="A348" t="str">
            <v xml:space="preserve">5139-02-001    </v>
          </cell>
          <cell r="B348" t="str">
            <v>D</v>
          </cell>
          <cell r="C348" t="str">
            <v xml:space="preserve">I.S.R.                        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 t="str">
            <v xml:space="preserve">5130-99        </v>
          </cell>
          <cell r="I348" t="str">
            <v>D</v>
          </cell>
          <cell r="J348" t="str">
            <v xml:space="preserve">INCREMENTO POR ACTUALIZACION  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 t="str">
            <v xml:space="preserve">5144           </v>
          </cell>
          <cell r="P348" t="str">
            <v>D</v>
          </cell>
          <cell r="Q348" t="str">
            <v xml:space="preserve">PERDIDA POR VALORIZACION      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AC348" t="str">
            <v>5222-01-007-004</v>
          </cell>
          <cell r="AD348" t="str">
            <v>A</v>
          </cell>
          <cell r="AE348" t="str">
            <v xml:space="preserve">P. DE LA REFORMA No. 116 P 8  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 t="str">
            <v xml:space="preserve">5143-01        </v>
          </cell>
          <cell r="AK348" t="str">
            <v>D</v>
          </cell>
          <cell r="AL348" t="str">
            <v xml:space="preserve">VALOR HISTORICO               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</row>
        <row r="349">
          <cell r="A349" t="str">
            <v xml:space="preserve">5139-02-002    </v>
          </cell>
          <cell r="B349" t="str">
            <v>D</v>
          </cell>
          <cell r="C349" t="str">
            <v xml:space="preserve">IMPAC                         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O349" t="str">
            <v xml:space="preserve">5144-01        </v>
          </cell>
          <cell r="P349" t="str">
            <v>D</v>
          </cell>
          <cell r="Q349" t="str">
            <v xml:space="preserve">PERDIDA EN CAMBIOS POR VALOR  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 t="str">
            <v xml:space="preserve">5144           </v>
          </cell>
          <cell r="W349" t="str">
            <v>D</v>
          </cell>
          <cell r="X349" t="str">
            <v xml:space="preserve">PERDIDA POR VALORIZACION      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 t="str">
            <v>5222-01-007-005</v>
          </cell>
          <cell r="AD349" t="str">
            <v>A</v>
          </cell>
          <cell r="AE349" t="str">
            <v>P. DE LA REFORMA No. 116 P. 14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 xml:space="preserve">5143-01-001    </v>
          </cell>
          <cell r="AK349" t="str">
            <v>D</v>
          </cell>
          <cell r="AL349" t="str">
            <v xml:space="preserve">P. DE LA REFORMA No. 116      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 t="str">
            <v xml:space="preserve">5144           </v>
          </cell>
          <cell r="AR349" t="str">
            <v>D</v>
          </cell>
          <cell r="AS349" t="str">
            <v xml:space="preserve">PERDIDA POR VALORIZACION      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</row>
        <row r="350">
          <cell r="A350" t="str">
            <v xml:space="preserve">5139-99        </v>
          </cell>
          <cell r="B350" t="str">
            <v>D</v>
          </cell>
          <cell r="C350" t="str">
            <v xml:space="preserve">INCREMENTO POR ACTUALIZACION  </v>
          </cell>
          <cell r="D350">
            <v>97476.52</v>
          </cell>
          <cell r="E350">
            <v>45888.5</v>
          </cell>
          <cell r="F350">
            <v>0</v>
          </cell>
          <cell r="G350">
            <v>143365.01999999999</v>
          </cell>
          <cell r="H350" t="str">
            <v xml:space="preserve">5131           </v>
          </cell>
          <cell r="I350" t="str">
            <v>D</v>
          </cell>
          <cell r="J350" t="str">
            <v>OTROS GASTOS DE ADMINISTRACION</v>
          </cell>
          <cell r="K350">
            <v>602355.64</v>
          </cell>
          <cell r="L350">
            <v>334044.84000000003</v>
          </cell>
          <cell r="M350">
            <v>0</v>
          </cell>
          <cell r="N350">
            <v>936400.48</v>
          </cell>
          <cell r="O350" t="str">
            <v xml:space="preserve">5144-02        </v>
          </cell>
          <cell r="P350" t="str">
            <v>D</v>
          </cell>
          <cell r="Q350" t="str">
            <v xml:space="preserve">VALORIZACION DE INSTRUMENTOS  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 t="str">
            <v xml:space="preserve">5144-01        </v>
          </cell>
          <cell r="W350" t="str">
            <v>D</v>
          </cell>
          <cell r="X350" t="str">
            <v xml:space="preserve">PERDIDA EN CAMBIOS POR VALOR  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 t="str">
            <v>5222-01-007-006</v>
          </cell>
          <cell r="AD350" t="str">
            <v>A</v>
          </cell>
          <cell r="AE350" t="str">
            <v xml:space="preserve">LIBRAMIENTO TEXCOCO LECHERIA  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 xml:space="preserve">5143-99        </v>
          </cell>
          <cell r="AK350" t="str">
            <v>D</v>
          </cell>
          <cell r="AL350" t="str">
            <v xml:space="preserve">INCREMENTO POR ACTUALIZACION  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 t="str">
            <v xml:space="preserve">5144-01        </v>
          </cell>
          <cell r="AR350" t="str">
            <v>D</v>
          </cell>
          <cell r="AS350" t="str">
            <v xml:space="preserve">PERDIDA EN CAMBIOS POR VALOR  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</row>
        <row r="351">
          <cell r="H351" t="str">
            <v xml:space="preserve">5131-01        </v>
          </cell>
          <cell r="I351" t="str">
            <v>D</v>
          </cell>
          <cell r="J351" t="str">
            <v xml:space="preserve">VALOR HISTORICO               </v>
          </cell>
          <cell r="K351">
            <v>582414.43999999994</v>
          </cell>
          <cell r="L351">
            <v>329476.86</v>
          </cell>
          <cell r="M351">
            <v>0</v>
          </cell>
          <cell r="N351">
            <v>911891.3</v>
          </cell>
          <cell r="O351" t="str">
            <v xml:space="preserve">5144-02-001    </v>
          </cell>
          <cell r="P351" t="str">
            <v>D</v>
          </cell>
          <cell r="Q351" t="str">
            <v xml:space="preserve">PERDIDA EN VALORIZACION UDI,S 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 t="str">
            <v xml:space="preserve">5144-02        </v>
          </cell>
          <cell r="W351" t="str">
            <v>D</v>
          </cell>
          <cell r="X351" t="str">
            <v xml:space="preserve">VALORIZACION DE INSTRUMENTOS  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 t="str">
            <v>5222-01-007-007</v>
          </cell>
          <cell r="AD351" t="str">
            <v>A</v>
          </cell>
          <cell r="AE351" t="str">
            <v xml:space="preserve">AV. CHIMALHUACAN No. 307      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Q351" t="str">
            <v xml:space="preserve">5144-02        </v>
          </cell>
          <cell r="AR351" t="str">
            <v>D</v>
          </cell>
          <cell r="AS351" t="str">
            <v xml:space="preserve">VALORIZACION DE INSTRUMENTOS  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</row>
        <row r="352">
          <cell r="A352" t="str">
            <v xml:space="preserve">5140           </v>
          </cell>
          <cell r="B352" t="str">
            <v>D</v>
          </cell>
          <cell r="C352" t="str">
            <v>IMPTO. SOBRE LA RENTA DIFERIDO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 t="str">
            <v xml:space="preserve">5131-01-001    </v>
          </cell>
          <cell r="I352" t="str">
            <v>D</v>
          </cell>
          <cell r="J352" t="str">
            <v xml:space="preserve">CUOTAS                        </v>
          </cell>
          <cell r="K352">
            <v>27326</v>
          </cell>
          <cell r="L352">
            <v>2620</v>
          </cell>
          <cell r="M352">
            <v>0</v>
          </cell>
          <cell r="N352">
            <v>29946</v>
          </cell>
          <cell r="O352" t="str">
            <v xml:space="preserve">5144-99        </v>
          </cell>
          <cell r="P352" t="str">
            <v>D</v>
          </cell>
          <cell r="Q352" t="str">
            <v xml:space="preserve">INCREMENTO POR ACTUALIZACION  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 t="str">
            <v xml:space="preserve">5144-02-001    </v>
          </cell>
          <cell r="W352" t="str">
            <v>D</v>
          </cell>
          <cell r="X352" t="str">
            <v xml:space="preserve">PERDIDA EN VALORIZACION UDI,S 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 t="str">
            <v>5222-01-007-008</v>
          </cell>
          <cell r="AD352" t="str">
            <v>A</v>
          </cell>
          <cell r="AE352" t="str">
            <v>SAN PABLO No. 109-T. LA MORENA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 xml:space="preserve">5144           </v>
          </cell>
          <cell r="AK352" t="str">
            <v>D</v>
          </cell>
          <cell r="AL352" t="str">
            <v xml:space="preserve">PERDIDA POR VALORIZACION      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 t="str">
            <v xml:space="preserve">5144-02-001    </v>
          </cell>
          <cell r="AR352" t="str">
            <v>D</v>
          </cell>
          <cell r="AS352" t="str">
            <v xml:space="preserve">PERDIDA EN VALORIZACION UDI,S 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</row>
        <row r="353">
          <cell r="A353" t="str">
            <v xml:space="preserve">5140-01        </v>
          </cell>
          <cell r="B353" t="str">
            <v>D</v>
          </cell>
          <cell r="C353" t="str">
            <v xml:space="preserve">VALOR HISTORICO               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 t="str">
            <v xml:space="preserve">5131-01-002    </v>
          </cell>
          <cell r="I353" t="str">
            <v>D</v>
          </cell>
          <cell r="J353" t="str">
            <v xml:space="preserve">GASTOS LEGALES                </v>
          </cell>
          <cell r="K353">
            <v>0</v>
          </cell>
          <cell r="L353">
            <v>306935.86</v>
          </cell>
          <cell r="M353">
            <v>0</v>
          </cell>
          <cell r="N353">
            <v>306935.86</v>
          </cell>
          <cell r="V353" t="str">
            <v xml:space="preserve">5144-99        </v>
          </cell>
          <cell r="W353" t="str">
            <v>D</v>
          </cell>
          <cell r="X353" t="str">
            <v xml:space="preserve">INCREMENTO POR ACTUALIZACION  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 t="str">
            <v>5222-01-007-020</v>
          </cell>
          <cell r="AD353" t="str">
            <v>A</v>
          </cell>
          <cell r="AE353" t="str">
            <v xml:space="preserve">MICHOACAN No. 134             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 xml:space="preserve">5144-01        </v>
          </cell>
          <cell r="AK353" t="str">
            <v>D</v>
          </cell>
          <cell r="AL353" t="str">
            <v xml:space="preserve">PERDIDA EN CAMBIOS POR VALOR  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 t="str">
            <v xml:space="preserve">5144-99        </v>
          </cell>
          <cell r="AR353" t="str">
            <v>D</v>
          </cell>
          <cell r="AS353" t="str">
            <v xml:space="preserve">INCREMENTO POR ACTUALIZACION  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</row>
        <row r="354">
          <cell r="A354" t="str">
            <v xml:space="preserve">5140-99        </v>
          </cell>
          <cell r="B354" t="str">
            <v>D</v>
          </cell>
          <cell r="C354" t="str">
            <v xml:space="preserve">INCREMENTO POR ACTUALIZACION  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 t="str">
            <v xml:space="preserve">5131-01-003    </v>
          </cell>
          <cell r="I354" t="str">
            <v>D</v>
          </cell>
          <cell r="J354" t="str">
            <v xml:space="preserve">POR ASISTENCIA TECNICA        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 t="str">
            <v xml:space="preserve">5145           </v>
          </cell>
          <cell r="P354" t="str">
            <v>D</v>
          </cell>
          <cell r="Q354" t="str">
            <v xml:space="preserve">DEPRECIACION DE INMUEBLES     </v>
          </cell>
          <cell r="R354">
            <v>340722.83</v>
          </cell>
          <cell r="S354">
            <v>45465.21</v>
          </cell>
          <cell r="T354">
            <v>0</v>
          </cell>
          <cell r="U354">
            <v>386188.04</v>
          </cell>
          <cell r="AC354" t="str">
            <v>5222-01-007-021</v>
          </cell>
          <cell r="AD354" t="str">
            <v>A</v>
          </cell>
          <cell r="AE354" t="str">
            <v xml:space="preserve">ROMERO DE TERREROS No. 1353   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 xml:space="preserve">5144-02        </v>
          </cell>
          <cell r="AK354" t="str">
            <v>D</v>
          </cell>
          <cell r="AL354" t="str">
            <v xml:space="preserve">VALORIZACION DE INSTRUMENTOS  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</row>
        <row r="355">
          <cell r="H355" t="str">
            <v xml:space="preserve">5131-01-004    </v>
          </cell>
          <cell r="I355" t="str">
            <v>D</v>
          </cell>
          <cell r="J355" t="str">
            <v xml:space="preserve">SEGUROS                       </v>
          </cell>
          <cell r="K355">
            <v>538157.5</v>
          </cell>
          <cell r="L355">
            <v>0</v>
          </cell>
          <cell r="M355">
            <v>0</v>
          </cell>
          <cell r="N355">
            <v>538157.5</v>
          </cell>
          <cell r="O355" t="str">
            <v xml:space="preserve">5145-01        </v>
          </cell>
          <cell r="P355" t="str">
            <v>D</v>
          </cell>
          <cell r="Q355" t="str">
            <v xml:space="preserve">VALOR HISTORICO               </v>
          </cell>
          <cell r="R355">
            <v>168.73</v>
          </cell>
          <cell r="S355">
            <v>21.1</v>
          </cell>
          <cell r="T355">
            <v>0</v>
          </cell>
          <cell r="U355">
            <v>189.83</v>
          </cell>
          <cell r="V355" t="str">
            <v xml:space="preserve">5145           </v>
          </cell>
          <cell r="W355" t="str">
            <v>D</v>
          </cell>
          <cell r="X355" t="str">
            <v xml:space="preserve">DEPRECIACION DE INMUEBLES     </v>
          </cell>
          <cell r="Y355">
            <v>664121.99</v>
          </cell>
          <cell r="Z355">
            <v>88618.77</v>
          </cell>
          <cell r="AA355">
            <v>0</v>
          </cell>
          <cell r="AB355">
            <v>752740.76</v>
          </cell>
          <cell r="AC355" t="str">
            <v>5222-01-007-022</v>
          </cell>
          <cell r="AD355" t="str">
            <v>A</v>
          </cell>
          <cell r="AE355" t="str">
            <v xml:space="preserve">BENJAMIN FRANKLIN No. 125     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 xml:space="preserve">5144-02-001    </v>
          </cell>
          <cell r="AK355" t="str">
            <v>D</v>
          </cell>
          <cell r="AL355" t="str">
            <v xml:space="preserve">PERDIDA EN VALORIZACION UDI,S 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 t="str">
            <v xml:space="preserve">5145           </v>
          </cell>
          <cell r="AR355" t="str">
            <v>D</v>
          </cell>
          <cell r="AS355" t="str">
            <v xml:space="preserve">DEPRECIACION DE INMUEBLES     </v>
          </cell>
          <cell r="AT355">
            <v>394535.34</v>
          </cell>
          <cell r="AU355">
            <v>52645.8</v>
          </cell>
          <cell r="AV355">
            <v>0</v>
          </cell>
          <cell r="AW355">
            <v>447181.14</v>
          </cell>
        </row>
        <row r="356">
          <cell r="A356" t="str">
            <v xml:space="preserve">5142           </v>
          </cell>
          <cell r="B356" t="str">
            <v>D</v>
          </cell>
          <cell r="C356" t="str">
            <v>INTERESES A CARGO POR PRESTAMO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 t="str">
            <v xml:space="preserve">5131-01-005    </v>
          </cell>
          <cell r="I356" t="str">
            <v>D</v>
          </cell>
          <cell r="J356" t="str">
            <v xml:space="preserve">SUSCRIPCIONES                 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 t="str">
            <v xml:space="preserve">5145-02        </v>
          </cell>
          <cell r="P356" t="str">
            <v>D</v>
          </cell>
          <cell r="Q356" t="str">
            <v xml:space="preserve">REVALUADA                     </v>
          </cell>
          <cell r="R356">
            <v>340554.1</v>
          </cell>
          <cell r="S356">
            <v>45444.11</v>
          </cell>
          <cell r="T356">
            <v>0</v>
          </cell>
          <cell r="U356">
            <v>385998.21</v>
          </cell>
          <cell r="V356" t="str">
            <v xml:space="preserve">5145-01        </v>
          </cell>
          <cell r="W356" t="str">
            <v>D</v>
          </cell>
          <cell r="X356" t="str">
            <v xml:space="preserve">VALOR HISTORICO               </v>
          </cell>
          <cell r="Y356">
            <v>3173.51</v>
          </cell>
          <cell r="Z356">
            <v>396.68</v>
          </cell>
          <cell r="AA356">
            <v>0</v>
          </cell>
          <cell r="AB356">
            <v>3570.19</v>
          </cell>
          <cell r="AC356" t="str">
            <v>5222-01-007-023</v>
          </cell>
          <cell r="AD356" t="str">
            <v>A</v>
          </cell>
          <cell r="AE356" t="str">
            <v xml:space="preserve">DURANGO No. 331               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 t="str">
            <v xml:space="preserve">5144-99        </v>
          </cell>
          <cell r="AK356" t="str">
            <v>D</v>
          </cell>
          <cell r="AL356" t="str">
            <v xml:space="preserve">INCREMENTO POR ACTUALIZACION  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 t="str">
            <v xml:space="preserve">5145-01        </v>
          </cell>
          <cell r="AR356" t="str">
            <v>D</v>
          </cell>
          <cell r="AS356" t="str">
            <v xml:space="preserve">VALOR HISTORICO               </v>
          </cell>
          <cell r="AT356">
            <v>3437.49</v>
          </cell>
          <cell r="AU356">
            <v>429.68</v>
          </cell>
          <cell r="AV356">
            <v>0</v>
          </cell>
          <cell r="AW356">
            <v>3867.17</v>
          </cell>
        </row>
        <row r="357">
          <cell r="A357" t="str">
            <v xml:space="preserve">5142-03        </v>
          </cell>
          <cell r="B357" t="str">
            <v>D</v>
          </cell>
          <cell r="C357" t="str">
            <v xml:space="preserve">PRESTAMOS DE BANCOS           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 t="str">
            <v xml:space="preserve">5131-01-006    </v>
          </cell>
          <cell r="I357" t="str">
            <v>D</v>
          </cell>
          <cell r="J357" t="str">
            <v xml:space="preserve">MENSAJERIA                    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 t="str">
            <v xml:space="preserve">5145-99        </v>
          </cell>
          <cell r="P357" t="str">
            <v>D</v>
          </cell>
          <cell r="Q357" t="str">
            <v xml:space="preserve">INCREMENTO POR ACTUALIZACION  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 t="str">
            <v xml:space="preserve">5145-02        </v>
          </cell>
          <cell r="W357" t="str">
            <v>D</v>
          </cell>
          <cell r="X357" t="str">
            <v xml:space="preserve">REVALUADA                     </v>
          </cell>
          <cell r="Y357">
            <v>660948.47999999998</v>
          </cell>
          <cell r="Z357">
            <v>88222.09</v>
          </cell>
          <cell r="AA357">
            <v>0</v>
          </cell>
          <cell r="AB357">
            <v>749170.57</v>
          </cell>
          <cell r="AC357" t="str">
            <v>5222-01-007-024</v>
          </cell>
          <cell r="AD357" t="str">
            <v>A</v>
          </cell>
          <cell r="AE357" t="str">
            <v xml:space="preserve">AMORES No. 1205               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Q357" t="str">
            <v xml:space="preserve">5145-02        </v>
          </cell>
          <cell r="AR357" t="str">
            <v>D</v>
          </cell>
          <cell r="AS357" t="str">
            <v xml:space="preserve">REVALUADA                     </v>
          </cell>
          <cell r="AT357">
            <v>391097.85</v>
          </cell>
          <cell r="AU357">
            <v>52216.12</v>
          </cell>
          <cell r="AV357">
            <v>0</v>
          </cell>
          <cell r="AW357">
            <v>443313.97</v>
          </cell>
        </row>
        <row r="358">
          <cell r="A358" t="str">
            <v xml:space="preserve">5142-03-001    </v>
          </cell>
          <cell r="B358" t="str">
            <v>D</v>
          </cell>
          <cell r="C358" t="str">
            <v xml:space="preserve">CREDITO UDI,S                 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 t="str">
            <v xml:space="preserve">5131-01-007    </v>
          </cell>
          <cell r="I358" t="str">
            <v>D</v>
          </cell>
          <cell r="J358" t="str">
            <v xml:space="preserve">PAPELERIA                     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V358" t="str">
            <v xml:space="preserve">5145-99        </v>
          </cell>
          <cell r="W358" t="str">
            <v>D</v>
          </cell>
          <cell r="X358" t="str">
            <v xml:space="preserve">INCREMENTO POR ACTUALIZACION  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 t="str">
            <v>5222-01-007-025</v>
          </cell>
          <cell r="AD358" t="str">
            <v>A</v>
          </cell>
          <cell r="AE358" t="str">
            <v xml:space="preserve">CARLOS DAZA No. 156           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 xml:space="preserve">5145           </v>
          </cell>
          <cell r="AK358" t="str">
            <v>D</v>
          </cell>
          <cell r="AL358" t="str">
            <v xml:space="preserve">DEPRECIACION DE INMUEBLES     </v>
          </cell>
          <cell r="AM358">
            <v>43877.36</v>
          </cell>
          <cell r="AN358">
            <v>5854.89</v>
          </cell>
          <cell r="AO358">
            <v>0</v>
          </cell>
          <cell r="AP358">
            <v>49732.25</v>
          </cell>
          <cell r="AQ358" t="str">
            <v xml:space="preserve">5145-99        </v>
          </cell>
          <cell r="AR358" t="str">
            <v>D</v>
          </cell>
          <cell r="AS358" t="str">
            <v xml:space="preserve">INCREMENTO POR ACTUALIZACION  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</row>
        <row r="359">
          <cell r="A359" t="str">
            <v xml:space="preserve">5142-03-002    </v>
          </cell>
          <cell r="B359" t="str">
            <v>D</v>
          </cell>
          <cell r="C359" t="str">
            <v xml:space="preserve">CREDITO QUIROGRAFARIO         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 t="str">
            <v xml:space="preserve">5131-01-008    </v>
          </cell>
          <cell r="I359" t="str">
            <v>D</v>
          </cell>
          <cell r="J359" t="str">
            <v xml:space="preserve">NO ESPECIFICADOS              </v>
          </cell>
          <cell r="K359">
            <v>16570.439999999999</v>
          </cell>
          <cell r="L359">
            <v>19816</v>
          </cell>
          <cell r="M359">
            <v>0</v>
          </cell>
          <cell r="N359">
            <v>36386.44</v>
          </cell>
          <cell r="O359" t="str">
            <v xml:space="preserve">5146           </v>
          </cell>
          <cell r="P359" t="str">
            <v>D</v>
          </cell>
          <cell r="Q359" t="str">
            <v xml:space="preserve">IMPUESTOS Y DERECHOS CAUSADOS </v>
          </cell>
          <cell r="R359">
            <v>1162729.48</v>
          </cell>
          <cell r="S359">
            <v>138992.84</v>
          </cell>
          <cell r="T359">
            <v>0</v>
          </cell>
          <cell r="U359">
            <v>1301722.32</v>
          </cell>
          <cell r="AC359" t="str">
            <v>5222-01-007-026</v>
          </cell>
          <cell r="AD359" t="str">
            <v>A</v>
          </cell>
          <cell r="AE359" t="str">
            <v xml:space="preserve">ALBINO CORZO No. 3708         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 xml:space="preserve">5145-01        </v>
          </cell>
          <cell r="AK359" t="str">
            <v>D</v>
          </cell>
          <cell r="AL359" t="str">
            <v xml:space="preserve">VALOR HISTORICO               </v>
          </cell>
          <cell r="AM359">
            <v>53.92</v>
          </cell>
          <cell r="AN359">
            <v>6.74</v>
          </cell>
          <cell r="AO359">
            <v>0</v>
          </cell>
          <cell r="AP359">
            <v>60.66</v>
          </cell>
        </row>
        <row r="360">
          <cell r="A360" t="str">
            <v xml:space="preserve">5142-03-003    </v>
          </cell>
          <cell r="B360" t="str">
            <v>D</v>
          </cell>
          <cell r="C360" t="str">
            <v xml:space="preserve">CREDITO SIMPLE                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 t="str">
            <v xml:space="preserve">5131-01-009    </v>
          </cell>
          <cell r="I360" t="str">
            <v>D</v>
          </cell>
          <cell r="J360" t="str">
            <v xml:space="preserve">POR RECARGOS                  </v>
          </cell>
          <cell r="K360">
            <v>360.5</v>
          </cell>
          <cell r="L360">
            <v>105</v>
          </cell>
          <cell r="M360">
            <v>0</v>
          </cell>
          <cell r="N360">
            <v>465.5</v>
          </cell>
          <cell r="O360" t="str">
            <v xml:space="preserve">5146-01        </v>
          </cell>
          <cell r="P360" t="str">
            <v>D</v>
          </cell>
          <cell r="Q360" t="str">
            <v xml:space="preserve">VALOR HISTORICO               </v>
          </cell>
          <cell r="R360">
            <v>1144542.57</v>
          </cell>
          <cell r="S360">
            <v>130159.67999999999</v>
          </cell>
          <cell r="T360">
            <v>0</v>
          </cell>
          <cell r="U360">
            <v>1274702.25</v>
          </cell>
          <cell r="V360" t="str">
            <v xml:space="preserve">5146           </v>
          </cell>
          <cell r="W360" t="str">
            <v>D</v>
          </cell>
          <cell r="X360" t="str">
            <v xml:space="preserve">IMPUESTOS Y DERECHOS CAUSADOS </v>
          </cell>
          <cell r="Y360">
            <v>13849.23</v>
          </cell>
          <cell r="Z360">
            <v>1706.03</v>
          </cell>
          <cell r="AA360">
            <v>0</v>
          </cell>
          <cell r="AB360">
            <v>15555.26</v>
          </cell>
          <cell r="AC360" t="str">
            <v>5222-01-007-027</v>
          </cell>
          <cell r="AD360" t="str">
            <v>A</v>
          </cell>
          <cell r="AE360" t="str">
            <v xml:space="preserve">H. CONGRESO DE LA UNION 5113  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 xml:space="preserve">5145-02        </v>
          </cell>
          <cell r="AK360" t="str">
            <v>D</v>
          </cell>
          <cell r="AL360" t="str">
            <v xml:space="preserve">REVALUADA                     </v>
          </cell>
          <cell r="AM360">
            <v>43823.44</v>
          </cell>
          <cell r="AN360">
            <v>5848.15</v>
          </cell>
          <cell r="AO360">
            <v>0</v>
          </cell>
          <cell r="AP360">
            <v>49671.59</v>
          </cell>
          <cell r="AQ360" t="str">
            <v xml:space="preserve">5146           </v>
          </cell>
          <cell r="AR360" t="str">
            <v>D</v>
          </cell>
          <cell r="AS360" t="str">
            <v xml:space="preserve">IMPUESTOS Y DERECHOS CAUSADOS </v>
          </cell>
          <cell r="AT360">
            <v>59443.29</v>
          </cell>
          <cell r="AU360">
            <v>2377.91</v>
          </cell>
          <cell r="AV360">
            <v>0</v>
          </cell>
          <cell r="AW360">
            <v>61821.2</v>
          </cell>
        </row>
        <row r="361">
          <cell r="A361" t="str">
            <v xml:space="preserve">5142-90        </v>
          </cell>
          <cell r="B361" t="str">
            <v>D</v>
          </cell>
          <cell r="C361" t="str">
            <v xml:space="preserve">DE OTROS ORGANISMOS           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 t="str">
            <v xml:space="preserve">5131-01-010    </v>
          </cell>
          <cell r="I361" t="str">
            <v>D</v>
          </cell>
          <cell r="J361" t="str">
            <v xml:space="preserve">NO DEDUCIBLES                 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 t="str">
            <v xml:space="preserve">5146-01-001    </v>
          </cell>
          <cell r="P361" t="str">
            <v>D</v>
          </cell>
          <cell r="Q361" t="str">
            <v xml:space="preserve">PREDIAL                       </v>
          </cell>
          <cell r="R361">
            <v>1089113.2</v>
          </cell>
          <cell r="S361">
            <v>113365</v>
          </cell>
          <cell r="T361">
            <v>0</v>
          </cell>
          <cell r="U361">
            <v>1202478.2</v>
          </cell>
          <cell r="V361" t="str">
            <v xml:space="preserve">5146-01        </v>
          </cell>
          <cell r="W361" t="str">
            <v>D</v>
          </cell>
          <cell r="X361" t="str">
            <v xml:space="preserve">VALOR HISTORICO               </v>
          </cell>
          <cell r="Y361">
            <v>13603.66</v>
          </cell>
          <cell r="Z361">
            <v>1600.97</v>
          </cell>
          <cell r="AA361">
            <v>0</v>
          </cell>
          <cell r="AB361">
            <v>15204.63</v>
          </cell>
          <cell r="AC361" t="str">
            <v>5222-01-007-028</v>
          </cell>
          <cell r="AD361" t="str">
            <v>A</v>
          </cell>
          <cell r="AE361" t="str">
            <v xml:space="preserve">CALLE PERSIA No. 64           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 t="str">
            <v xml:space="preserve">5145-99        </v>
          </cell>
          <cell r="AK361" t="str">
            <v>D</v>
          </cell>
          <cell r="AL361" t="str">
            <v xml:space="preserve">INCREMENTO POR ACTUALIZACION  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 t="str">
            <v xml:space="preserve">5146-01        </v>
          </cell>
          <cell r="AR361" t="str">
            <v>D</v>
          </cell>
          <cell r="AS361" t="str">
            <v xml:space="preserve">VALOR HISTORICO               </v>
          </cell>
          <cell r="AT361">
            <v>58409.62</v>
          </cell>
          <cell r="AU361">
            <v>1928.19</v>
          </cell>
          <cell r="AV361">
            <v>0</v>
          </cell>
          <cell r="AW361">
            <v>60337.81</v>
          </cell>
        </row>
        <row r="362">
          <cell r="A362" t="str">
            <v xml:space="preserve">5142-99        </v>
          </cell>
          <cell r="B362" t="str">
            <v>D</v>
          </cell>
          <cell r="C362" t="str">
            <v xml:space="preserve">INCREMENTO POR ACTUALIZACION  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 t="str">
            <v xml:space="preserve">5131-01-011    </v>
          </cell>
          <cell r="I362" t="str">
            <v>D</v>
          </cell>
          <cell r="J362" t="str">
            <v xml:space="preserve">FINIQUITOS DE RENTA          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 t="str">
            <v>5146-01-001-001</v>
          </cell>
          <cell r="P362" t="str">
            <v>D</v>
          </cell>
          <cell r="Q362" t="str">
            <v xml:space="preserve">METROPOLITANA                 </v>
          </cell>
          <cell r="R362">
            <v>1089113.2</v>
          </cell>
          <cell r="S362">
            <v>113365</v>
          </cell>
          <cell r="T362">
            <v>0</v>
          </cell>
          <cell r="U362">
            <v>1202478.2</v>
          </cell>
          <cell r="V362" t="str">
            <v xml:space="preserve">5146-01-001    </v>
          </cell>
          <cell r="W362" t="str">
            <v>D</v>
          </cell>
          <cell r="X362" t="str">
            <v xml:space="preserve">PREDIAL                       </v>
          </cell>
          <cell r="Y362">
            <v>13603.66</v>
          </cell>
          <cell r="Z362">
            <v>1600.97</v>
          </cell>
          <cell r="AA362">
            <v>0</v>
          </cell>
          <cell r="AB362">
            <v>15204.63</v>
          </cell>
          <cell r="AC362" t="str">
            <v>5222-01-007-029</v>
          </cell>
          <cell r="AD362" t="str">
            <v>A</v>
          </cell>
          <cell r="AE362" t="str">
            <v xml:space="preserve">AZTECAS No. 46                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Q362" t="str">
            <v xml:space="preserve">5146-01-001    </v>
          </cell>
          <cell r="AR362" t="str">
            <v>D</v>
          </cell>
          <cell r="AS362" t="str">
            <v xml:space="preserve">PREDIAL                       </v>
          </cell>
          <cell r="AT362">
            <v>58409.62</v>
          </cell>
          <cell r="AU362">
            <v>1928.19</v>
          </cell>
          <cell r="AV362">
            <v>0</v>
          </cell>
          <cell r="AW362">
            <v>60337.81</v>
          </cell>
        </row>
        <row r="363">
          <cell r="H363" t="str">
            <v xml:space="preserve">5131-99        </v>
          </cell>
          <cell r="I363" t="str">
            <v>D</v>
          </cell>
          <cell r="J363" t="str">
            <v xml:space="preserve">INCREMENTO POR ACTUALIZACION  </v>
          </cell>
          <cell r="K363">
            <v>19941.2</v>
          </cell>
          <cell r="L363">
            <v>4567.9799999999996</v>
          </cell>
          <cell r="M363">
            <v>0</v>
          </cell>
          <cell r="N363">
            <v>24509.18</v>
          </cell>
          <cell r="O363" t="str">
            <v>5146-01-001-002</v>
          </cell>
          <cell r="P363" t="str">
            <v>D</v>
          </cell>
          <cell r="Q363" t="str">
            <v xml:space="preserve">PROVINCIA                     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 t="str">
            <v>5146-01-001-001</v>
          </cell>
          <cell r="W363" t="str">
            <v>D</v>
          </cell>
          <cell r="X363" t="str">
            <v xml:space="preserve">METROPOLITANA                 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 t="str">
            <v>5222-01-007-030</v>
          </cell>
          <cell r="AD363" t="str">
            <v>A</v>
          </cell>
          <cell r="AE363" t="str">
            <v xml:space="preserve">AV. LOPEZ MATEOS No. 82       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 t="str">
            <v xml:space="preserve">5146           </v>
          </cell>
          <cell r="AK363" t="str">
            <v>D</v>
          </cell>
          <cell r="AL363" t="str">
            <v xml:space="preserve">IMPUESTOS Y DERECHOS CAUSADOS 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 t="str">
            <v>5146-01-001-001</v>
          </cell>
          <cell r="AR363" t="str">
            <v>D</v>
          </cell>
          <cell r="AS363" t="str">
            <v xml:space="preserve">METROPOLITANA                 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</row>
        <row r="364">
          <cell r="A364" t="str">
            <v xml:space="preserve">5143           </v>
          </cell>
          <cell r="B364" t="str">
            <v>D</v>
          </cell>
          <cell r="C364" t="str">
            <v xml:space="preserve">GASTOS DE REPARACION Y MANTTO </v>
          </cell>
          <cell r="D364">
            <v>171964.38</v>
          </cell>
          <cell r="E364">
            <v>28463.07</v>
          </cell>
          <cell r="F364">
            <v>0</v>
          </cell>
          <cell r="G364">
            <v>200427.45</v>
          </cell>
          <cell r="O364" t="str">
            <v xml:space="preserve">5146-01-002    </v>
          </cell>
          <cell r="P364" t="str">
            <v>D</v>
          </cell>
          <cell r="Q364" t="str">
            <v xml:space="preserve">AGUA                          </v>
          </cell>
          <cell r="R364">
            <v>55429.37</v>
          </cell>
          <cell r="S364">
            <v>16794.68</v>
          </cell>
          <cell r="T364">
            <v>0</v>
          </cell>
          <cell r="U364">
            <v>72224.05</v>
          </cell>
          <cell r="V364" t="str">
            <v>5146-01-001-002</v>
          </cell>
          <cell r="W364" t="str">
            <v>D</v>
          </cell>
          <cell r="X364" t="str">
            <v xml:space="preserve">PROVINCIA                     </v>
          </cell>
          <cell r="Y364">
            <v>13603.66</v>
          </cell>
          <cell r="Z364">
            <v>1600.97</v>
          </cell>
          <cell r="AA364">
            <v>0</v>
          </cell>
          <cell r="AB364">
            <v>15204.63</v>
          </cell>
          <cell r="AC364" t="str">
            <v>5222-01-007-031</v>
          </cell>
          <cell r="AD364" t="str">
            <v>A</v>
          </cell>
          <cell r="AE364" t="str">
            <v xml:space="preserve">CALZ. DE TLALPAN No. 4655     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 xml:space="preserve">5146-01        </v>
          </cell>
          <cell r="AK364" t="str">
            <v>D</v>
          </cell>
          <cell r="AL364" t="str">
            <v xml:space="preserve">VALOR HISTORICO               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 t="str">
            <v>5146-01-001-002</v>
          </cell>
          <cell r="AR364" t="str">
            <v>D</v>
          </cell>
          <cell r="AS364" t="str">
            <v xml:space="preserve">PROVINCIA                     </v>
          </cell>
          <cell r="AT364">
            <v>58409.62</v>
          </cell>
          <cell r="AU364">
            <v>1928.19</v>
          </cell>
          <cell r="AV364">
            <v>0</v>
          </cell>
          <cell r="AW364">
            <v>60337.81</v>
          </cell>
        </row>
        <row r="365">
          <cell r="A365" t="str">
            <v xml:space="preserve">5143-01        </v>
          </cell>
          <cell r="B365" t="str">
            <v>D</v>
          </cell>
          <cell r="C365" t="str">
            <v xml:space="preserve">VALOR HISTORICO               </v>
          </cell>
          <cell r="D365">
            <v>169971.91</v>
          </cell>
          <cell r="E365">
            <v>27158.6</v>
          </cell>
          <cell r="F365">
            <v>0</v>
          </cell>
          <cell r="G365">
            <v>197130.51</v>
          </cell>
          <cell r="H365" t="str">
            <v xml:space="preserve">5136           </v>
          </cell>
          <cell r="I365" t="str">
            <v>D</v>
          </cell>
          <cell r="J365" t="str">
            <v xml:space="preserve">QUEBRANTOS                    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 t="str">
            <v>5146-01-002-001</v>
          </cell>
          <cell r="P365" t="str">
            <v>D</v>
          </cell>
          <cell r="Q365" t="str">
            <v xml:space="preserve">METROPOLITANA                 </v>
          </cell>
          <cell r="R365">
            <v>55429.37</v>
          </cell>
          <cell r="S365">
            <v>16794.68</v>
          </cell>
          <cell r="T365">
            <v>0</v>
          </cell>
          <cell r="U365">
            <v>72224.05</v>
          </cell>
          <cell r="V365" t="str">
            <v xml:space="preserve">5146-01-002    </v>
          </cell>
          <cell r="W365" t="str">
            <v>D</v>
          </cell>
          <cell r="X365" t="str">
            <v xml:space="preserve">AGUA                          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 t="str">
            <v>5222-01-007-032</v>
          </cell>
          <cell r="AD365" t="str">
            <v>A</v>
          </cell>
          <cell r="AE365" t="str">
            <v>AV. DIVISION DEL NORTE No.3017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 xml:space="preserve">5146-01-001    </v>
          </cell>
          <cell r="AK365" t="str">
            <v>D</v>
          </cell>
          <cell r="AL365" t="str">
            <v xml:space="preserve">PREDIAL                       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 t="str">
            <v xml:space="preserve">5146-01-002    </v>
          </cell>
          <cell r="AR365" t="str">
            <v>D</v>
          </cell>
          <cell r="AS365" t="str">
            <v xml:space="preserve">AGUA                          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</row>
        <row r="366">
          <cell r="A366" t="str">
            <v xml:space="preserve">5143-01-001    </v>
          </cell>
          <cell r="B366" t="str">
            <v>D</v>
          </cell>
          <cell r="C366" t="str">
            <v xml:space="preserve">P. DE LA REFORMA No. 116      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 t="str">
            <v xml:space="preserve">5136-01        </v>
          </cell>
          <cell r="I366" t="str">
            <v>D</v>
          </cell>
          <cell r="J366" t="str">
            <v xml:space="preserve">VALOR HISTORICO               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 t="str">
            <v>5146-01-002-002</v>
          </cell>
          <cell r="P366" t="str">
            <v>D</v>
          </cell>
          <cell r="Q366" t="str">
            <v xml:space="preserve">PROVINCIA                     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 t="str">
            <v>5146-01-002-001</v>
          </cell>
          <cell r="W366" t="str">
            <v>D</v>
          </cell>
          <cell r="X366" t="str">
            <v xml:space="preserve">METROPOLITANA                 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 t="str">
            <v>5222-01-007-033</v>
          </cell>
          <cell r="AD366" t="str">
            <v>A</v>
          </cell>
          <cell r="AE366" t="str">
            <v xml:space="preserve">AV. ALVARO OBREGON No. 44     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5146-01-001-001</v>
          </cell>
          <cell r="AK366" t="str">
            <v>D</v>
          </cell>
          <cell r="AL366" t="str">
            <v xml:space="preserve">METROPOLITANA                 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 t="str">
            <v>5146-01-002-001</v>
          </cell>
          <cell r="AR366" t="str">
            <v>D</v>
          </cell>
          <cell r="AS366" t="str">
            <v xml:space="preserve">METROPOLITANA                 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</row>
        <row r="367">
          <cell r="A367" t="str">
            <v xml:space="preserve">5143-01-002    </v>
          </cell>
          <cell r="B367" t="str">
            <v>D</v>
          </cell>
          <cell r="C367" t="str">
            <v xml:space="preserve">PADRE MIER Y ZARAGOZA M.PLAZA </v>
          </cell>
          <cell r="D367">
            <v>30246.6</v>
          </cell>
          <cell r="E367">
            <v>3332.4</v>
          </cell>
          <cell r="F367">
            <v>0</v>
          </cell>
          <cell r="G367">
            <v>33579</v>
          </cell>
          <cell r="O367" t="str">
            <v xml:space="preserve">5146-99        </v>
          </cell>
          <cell r="P367" t="str">
            <v>D</v>
          </cell>
          <cell r="Q367" t="str">
            <v xml:space="preserve">INCREMENTO POR ACTUALIZACION  </v>
          </cell>
          <cell r="R367">
            <v>18186.91</v>
          </cell>
          <cell r="S367">
            <v>8833.16</v>
          </cell>
          <cell r="T367">
            <v>0</v>
          </cell>
          <cell r="U367">
            <v>27020.07</v>
          </cell>
          <cell r="V367" t="str">
            <v>5146-01-002-002</v>
          </cell>
          <cell r="W367" t="str">
            <v>D</v>
          </cell>
          <cell r="X367" t="str">
            <v xml:space="preserve">PROVINCIA                     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 t="str">
            <v>5222-01-007-034</v>
          </cell>
          <cell r="AD367" t="str">
            <v>A</v>
          </cell>
          <cell r="AE367" t="str">
            <v xml:space="preserve">CARR. AJUSCO PICACHO No. 678  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 t="str">
            <v>5146-01-001-002</v>
          </cell>
          <cell r="AK367" t="str">
            <v>D</v>
          </cell>
          <cell r="AL367" t="str">
            <v xml:space="preserve">PROVINCIA                     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 t="str">
            <v>5146-01-002-002</v>
          </cell>
          <cell r="AR367" t="str">
            <v>D</v>
          </cell>
          <cell r="AS367" t="str">
            <v xml:space="preserve">PROVINCIA                     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</row>
        <row r="368">
          <cell r="A368" t="str">
            <v xml:space="preserve">5143-01-003    </v>
          </cell>
          <cell r="B368" t="str">
            <v>D</v>
          </cell>
          <cell r="C368" t="str">
            <v xml:space="preserve">PASEO DE LAS PALMAS No. 405   </v>
          </cell>
          <cell r="D368">
            <v>139725.31</v>
          </cell>
          <cell r="E368">
            <v>23826.2</v>
          </cell>
          <cell r="F368">
            <v>0</v>
          </cell>
          <cell r="G368">
            <v>163551.51</v>
          </cell>
          <cell r="H368" t="str">
            <v xml:space="preserve">5137           </v>
          </cell>
          <cell r="I368" t="str">
            <v>D</v>
          </cell>
          <cell r="J368" t="str">
            <v xml:space="preserve">OTRAS PERDIDAS                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V368" t="str">
            <v xml:space="preserve">5146-99        </v>
          </cell>
          <cell r="W368" t="str">
            <v>D</v>
          </cell>
          <cell r="X368" t="str">
            <v xml:space="preserve">INCREMENTO POR ACTUALIZACION  </v>
          </cell>
          <cell r="Y368">
            <v>245.57</v>
          </cell>
          <cell r="Z368">
            <v>105.06</v>
          </cell>
          <cell r="AA368">
            <v>0</v>
          </cell>
          <cell r="AB368">
            <v>350.63</v>
          </cell>
          <cell r="AC368" t="str">
            <v>5222-01-007-035</v>
          </cell>
          <cell r="AD368" t="str">
            <v>A</v>
          </cell>
          <cell r="AE368" t="str">
            <v xml:space="preserve">MICHOACAN No. 9               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 xml:space="preserve">5146-01-002    </v>
          </cell>
          <cell r="AK368" t="str">
            <v>D</v>
          </cell>
          <cell r="AL368" t="str">
            <v xml:space="preserve">AGUA                          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 t="str">
            <v xml:space="preserve">5146-99        </v>
          </cell>
          <cell r="AR368" t="str">
            <v>D</v>
          </cell>
          <cell r="AS368" t="str">
            <v xml:space="preserve">INCREMENTO POR ACTUALIZACION  </v>
          </cell>
          <cell r="AT368">
            <v>1033.67</v>
          </cell>
          <cell r="AU368">
            <v>449.72</v>
          </cell>
          <cell r="AV368">
            <v>0</v>
          </cell>
          <cell r="AW368">
            <v>1483.39</v>
          </cell>
        </row>
        <row r="369">
          <cell r="A369" t="str">
            <v xml:space="preserve">5143-99        </v>
          </cell>
          <cell r="B369" t="str">
            <v>D</v>
          </cell>
          <cell r="C369" t="str">
            <v xml:space="preserve">INCREMENTO POR ACTUALIZACION  </v>
          </cell>
          <cell r="D369">
            <v>1992.47</v>
          </cell>
          <cell r="E369">
            <v>1304.47</v>
          </cell>
          <cell r="F369">
            <v>0</v>
          </cell>
          <cell r="G369">
            <v>3296.94</v>
          </cell>
          <cell r="H369" t="str">
            <v xml:space="preserve">5137-01        </v>
          </cell>
          <cell r="I369" t="str">
            <v>D</v>
          </cell>
          <cell r="J369" t="str">
            <v xml:space="preserve">EN VENTAS DE ACTIVOS FIJOS    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 t="str">
            <v xml:space="preserve">5147           </v>
          </cell>
          <cell r="P369" t="str">
            <v>D</v>
          </cell>
          <cell r="Q369" t="str">
            <v xml:space="preserve">DEPRECIACION DE MOB. Y EQUIPO 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AC369" t="str">
            <v>5222-01-007-036</v>
          </cell>
          <cell r="AD369" t="str">
            <v>A</v>
          </cell>
          <cell r="AE369" t="str">
            <v xml:space="preserve">AV. SAN FERNANDO No. 557      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 t="str">
            <v>5146-01-002-001</v>
          </cell>
          <cell r="AK369" t="str">
            <v>D</v>
          </cell>
          <cell r="AL369" t="str">
            <v xml:space="preserve">METROPOLITANA                 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</row>
        <row r="370">
          <cell r="H370" t="str">
            <v xml:space="preserve">5137-99        </v>
          </cell>
          <cell r="I370" t="str">
            <v>D</v>
          </cell>
          <cell r="J370" t="str">
            <v xml:space="preserve">INCREMENTO POR ACTUALIZACION  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 t="str">
            <v xml:space="preserve">5147-01        </v>
          </cell>
          <cell r="P370" t="str">
            <v>D</v>
          </cell>
          <cell r="Q370" t="str">
            <v xml:space="preserve">VALOR HISTORICO               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 t="str">
            <v xml:space="preserve">5147           </v>
          </cell>
          <cell r="W370" t="str">
            <v>D</v>
          </cell>
          <cell r="X370" t="str">
            <v xml:space="preserve">DEPRECIACION DE MOB. Y EQUIPO 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 t="str">
            <v>5222-01-007-037</v>
          </cell>
          <cell r="AD370" t="str">
            <v>A</v>
          </cell>
          <cell r="AE370" t="str">
            <v xml:space="preserve">IGLESIA No. 270               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 t="str">
            <v>5146-01-002-002</v>
          </cell>
          <cell r="AK370" t="str">
            <v>D</v>
          </cell>
          <cell r="AL370" t="str">
            <v xml:space="preserve">PROVINCIA                     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 t="str">
            <v xml:space="preserve">5147           </v>
          </cell>
          <cell r="AR370" t="str">
            <v>D</v>
          </cell>
          <cell r="AS370" t="str">
            <v xml:space="preserve">DEPRECIACION DE MOB. Y EQUIPO 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</row>
        <row r="371">
          <cell r="A371" t="str">
            <v xml:space="preserve">5144           </v>
          </cell>
          <cell r="B371" t="str">
            <v>D</v>
          </cell>
          <cell r="C371" t="str">
            <v xml:space="preserve">PERDIDA POR VALORIZACION      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O371" t="str">
            <v xml:space="preserve">5147-99        </v>
          </cell>
          <cell r="P371" t="str">
            <v>D</v>
          </cell>
          <cell r="Q371" t="str">
            <v xml:space="preserve">INCREMENTO POR ACTUALIZACION  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 t="str">
            <v xml:space="preserve">5147-01        </v>
          </cell>
          <cell r="W371" t="str">
            <v>D</v>
          </cell>
          <cell r="X371" t="str">
            <v xml:space="preserve">VALOR HISTORICO               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 t="str">
            <v>5222-01-007-038</v>
          </cell>
          <cell r="AD371" t="str">
            <v>A</v>
          </cell>
          <cell r="AE371" t="str">
            <v xml:space="preserve">AV. INSURGENTES SUR No. 4360  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 t="str">
            <v xml:space="preserve">5146-99        </v>
          </cell>
          <cell r="AK371" t="str">
            <v>D</v>
          </cell>
          <cell r="AL371" t="str">
            <v xml:space="preserve">INCREMENTO POR ACTUALIZACION  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 t="str">
            <v xml:space="preserve">5147-01        </v>
          </cell>
          <cell r="AR371" t="str">
            <v>D</v>
          </cell>
          <cell r="AS371" t="str">
            <v xml:space="preserve">VALOR HISTORICO               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</row>
        <row r="372">
          <cell r="A372" t="str">
            <v xml:space="preserve">5144-01        </v>
          </cell>
          <cell r="B372" t="str">
            <v>D</v>
          </cell>
          <cell r="C372" t="str">
            <v xml:space="preserve">PERDIDA EN CAMBIOS POR VALOR  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 t="str">
            <v xml:space="preserve">5139           </v>
          </cell>
          <cell r="I372" t="str">
            <v>D</v>
          </cell>
          <cell r="J372" t="str">
            <v xml:space="preserve">I.S.R.,IMPAC, P.T.U. CAUSADOS </v>
          </cell>
          <cell r="K372">
            <v>2278882.04</v>
          </cell>
          <cell r="L372">
            <v>298570.03999999998</v>
          </cell>
          <cell r="M372">
            <v>0</v>
          </cell>
          <cell r="N372">
            <v>2577452.08</v>
          </cell>
          <cell r="V372" t="str">
            <v xml:space="preserve">5147-99        </v>
          </cell>
          <cell r="W372" t="str">
            <v>D</v>
          </cell>
          <cell r="X372" t="str">
            <v xml:space="preserve">INCREMENTO POR ACTUALIZACION  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 t="str">
            <v>5222-01-007-039</v>
          </cell>
          <cell r="AD372" t="str">
            <v>A</v>
          </cell>
          <cell r="AE372" t="str">
            <v xml:space="preserve">DR. ELGUERO No. 10            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Q372" t="str">
            <v xml:space="preserve">5147-99        </v>
          </cell>
          <cell r="AR372" t="str">
            <v>D</v>
          </cell>
          <cell r="AS372" t="str">
            <v xml:space="preserve">INCREMENTO POR ACTUALIZACION  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</row>
        <row r="373">
          <cell r="A373" t="str">
            <v xml:space="preserve">5144-02        </v>
          </cell>
          <cell r="B373" t="str">
            <v>D</v>
          </cell>
          <cell r="C373" t="str">
            <v xml:space="preserve">VALORIZACION DE INSTRUMENTOS  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 t="str">
            <v xml:space="preserve">5139-01        </v>
          </cell>
          <cell r="I373" t="str">
            <v>D</v>
          </cell>
          <cell r="J373" t="str">
            <v xml:space="preserve">IMPUESTO DEL EJERCICIO        </v>
          </cell>
          <cell r="K373">
            <v>2250097.36</v>
          </cell>
          <cell r="L373">
            <v>281262.17</v>
          </cell>
          <cell r="M373">
            <v>0</v>
          </cell>
          <cell r="N373">
            <v>2531359.5299999998</v>
          </cell>
          <cell r="O373" t="str">
            <v xml:space="preserve">5148           </v>
          </cell>
          <cell r="P373" t="str">
            <v>D</v>
          </cell>
          <cell r="Q373" t="str">
            <v xml:space="preserve">COMISIONES A CARGO            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AC373" t="str">
            <v>5222-01-007-040</v>
          </cell>
          <cell r="AD373" t="str">
            <v>A</v>
          </cell>
          <cell r="AE373" t="str">
            <v xml:space="preserve">CALZ. DE LA VIGA No. 1690     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 t="str">
            <v xml:space="preserve">5147           </v>
          </cell>
          <cell r="AK373" t="str">
            <v>D</v>
          </cell>
          <cell r="AL373" t="str">
            <v xml:space="preserve">DEPRECIACION DE MOB. Y EQUIPO 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</row>
        <row r="374">
          <cell r="A374" t="str">
            <v xml:space="preserve">5144-02-001    </v>
          </cell>
          <cell r="B374" t="str">
            <v>D</v>
          </cell>
          <cell r="C374" t="str">
            <v xml:space="preserve">PERDIDA EN VALORIZACION UDI,S 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 t="str">
            <v xml:space="preserve">5139-01-001    </v>
          </cell>
          <cell r="I374" t="str">
            <v>D</v>
          </cell>
          <cell r="J374" t="str">
            <v xml:space="preserve">I.S.R.                        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 t="str">
            <v xml:space="preserve">5148-01        </v>
          </cell>
          <cell r="P374" t="str">
            <v>D</v>
          </cell>
          <cell r="Q374" t="str">
            <v xml:space="preserve">POR COBRANZAS                 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 t="str">
            <v xml:space="preserve">5148           </v>
          </cell>
          <cell r="W374" t="str">
            <v>D</v>
          </cell>
          <cell r="X374" t="str">
            <v xml:space="preserve">COMISIONES A CARGO            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 t="str">
            <v>5222-01-007-041</v>
          </cell>
          <cell r="AD374" t="str">
            <v>A</v>
          </cell>
          <cell r="AE374" t="str">
            <v xml:space="preserve">AV. CANAL DE TEZONTLE No. 860 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 xml:space="preserve">5147-01        </v>
          </cell>
          <cell r="AK374" t="str">
            <v>D</v>
          </cell>
          <cell r="AL374" t="str">
            <v xml:space="preserve">VALOR HISTORICO               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 t="str">
            <v xml:space="preserve">5148           </v>
          </cell>
          <cell r="AR374" t="str">
            <v>D</v>
          </cell>
          <cell r="AS374" t="str">
            <v xml:space="preserve">COMISIONES A CARGO            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</row>
        <row r="375">
          <cell r="A375" t="str">
            <v xml:space="preserve">5144-99        </v>
          </cell>
          <cell r="B375" t="str">
            <v>D</v>
          </cell>
          <cell r="C375" t="str">
            <v xml:space="preserve">INCREMENTO POR ACTUALIZACION  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 t="str">
            <v xml:space="preserve">5139-01-002    </v>
          </cell>
          <cell r="I375" t="str">
            <v>D</v>
          </cell>
          <cell r="J375" t="str">
            <v xml:space="preserve">IMPAC                         </v>
          </cell>
          <cell r="K375">
            <v>2250097.36</v>
          </cell>
          <cell r="L375">
            <v>281262.17</v>
          </cell>
          <cell r="M375">
            <v>0</v>
          </cell>
          <cell r="N375">
            <v>2531359.5299999998</v>
          </cell>
          <cell r="O375" t="str">
            <v xml:space="preserve">5148-02        </v>
          </cell>
          <cell r="P375" t="str">
            <v>D</v>
          </cell>
          <cell r="Q375" t="str">
            <v xml:space="preserve">DIVERSAS                      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 t="str">
            <v xml:space="preserve">5148-01        </v>
          </cell>
          <cell r="W375" t="str">
            <v>D</v>
          </cell>
          <cell r="X375" t="str">
            <v xml:space="preserve">POR COBRANZAS                 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 t="str">
            <v>5222-01-007-044</v>
          </cell>
          <cell r="AD375" t="str">
            <v>A</v>
          </cell>
          <cell r="AE375" t="str">
            <v xml:space="preserve">PLUTARCO ELIAS CALLES No. 65  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 xml:space="preserve">5147-99        </v>
          </cell>
          <cell r="AK375" t="str">
            <v>D</v>
          </cell>
          <cell r="AL375" t="str">
            <v xml:space="preserve">INCREMENTO POR ACTUALIZACION  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 t="str">
            <v xml:space="preserve">5148-01        </v>
          </cell>
          <cell r="AR375" t="str">
            <v>D</v>
          </cell>
          <cell r="AS375" t="str">
            <v xml:space="preserve">POR COBRANZAS                 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</row>
        <row r="376">
          <cell r="H376" t="str">
            <v xml:space="preserve">5139-02        </v>
          </cell>
          <cell r="I376" t="str">
            <v>D</v>
          </cell>
          <cell r="J376" t="str">
            <v>IMPUESTO EJERCICIOS ANTERIORES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 t="str">
            <v xml:space="preserve">5148-99        </v>
          </cell>
          <cell r="P376" t="str">
            <v>D</v>
          </cell>
          <cell r="Q376" t="str">
            <v xml:space="preserve">INCREMENTO POR ACTUALIZACION  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 t="str">
            <v xml:space="preserve">5148-02        </v>
          </cell>
          <cell r="W376" t="str">
            <v>D</v>
          </cell>
          <cell r="X376" t="str">
            <v xml:space="preserve">DIVERSAS                      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 t="str">
            <v>5222-01-007-045</v>
          </cell>
          <cell r="AD376" t="str">
            <v>A</v>
          </cell>
          <cell r="AE376" t="str">
            <v xml:space="preserve">PLUTARCO ELIAS CALLES No. 569 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Q376" t="str">
            <v xml:space="preserve">5148-02        </v>
          </cell>
          <cell r="AR376" t="str">
            <v>D</v>
          </cell>
          <cell r="AS376" t="str">
            <v xml:space="preserve">DIVERSAS                      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</row>
        <row r="377">
          <cell r="A377" t="str">
            <v xml:space="preserve">5145           </v>
          </cell>
          <cell r="B377" t="str">
            <v>D</v>
          </cell>
          <cell r="C377" t="str">
            <v xml:space="preserve">DEPRECIACION DE INMUEBLES     </v>
          </cell>
          <cell r="D377">
            <v>4616773.8099999996</v>
          </cell>
          <cell r="E377">
            <v>615336.94999999995</v>
          </cell>
          <cell r="F377">
            <v>0</v>
          </cell>
          <cell r="G377">
            <v>5232110.76</v>
          </cell>
          <cell r="H377" t="str">
            <v xml:space="preserve">5139-02-001    </v>
          </cell>
          <cell r="I377" t="str">
            <v>D</v>
          </cell>
          <cell r="J377" t="str">
            <v xml:space="preserve">I.S.R.                       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V377" t="str">
            <v xml:space="preserve">5148-99        </v>
          </cell>
          <cell r="W377" t="str">
            <v>D</v>
          </cell>
          <cell r="X377" t="str">
            <v xml:space="preserve">INCREMENTO POR ACTUALIZACION  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 t="str">
            <v>5222-01-007-046</v>
          </cell>
          <cell r="AD377" t="str">
            <v>A</v>
          </cell>
          <cell r="AE377" t="str">
            <v xml:space="preserve">ELISA No. 135                 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 t="str">
            <v xml:space="preserve">5148           </v>
          </cell>
          <cell r="AK377" t="str">
            <v>D</v>
          </cell>
          <cell r="AL377" t="str">
            <v xml:space="preserve">COMISIONES A CARGO            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 t="str">
            <v xml:space="preserve">5148-99        </v>
          </cell>
          <cell r="AR377" t="str">
            <v>D</v>
          </cell>
          <cell r="AS377" t="str">
            <v xml:space="preserve">INCREMENTO POR ACTUALIZACION  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</row>
        <row r="378">
          <cell r="A378" t="str">
            <v xml:space="preserve">5145-01        </v>
          </cell>
          <cell r="B378" t="str">
            <v>D</v>
          </cell>
          <cell r="C378" t="str">
            <v xml:space="preserve">VALOR HISTORICO               </v>
          </cell>
          <cell r="D378">
            <v>1728848.42</v>
          </cell>
          <cell r="E378">
            <v>216106.06</v>
          </cell>
          <cell r="F378">
            <v>0</v>
          </cell>
          <cell r="G378">
            <v>1944954.48</v>
          </cell>
          <cell r="H378" t="str">
            <v xml:space="preserve">5139-02-002    </v>
          </cell>
          <cell r="I378" t="str">
            <v>D</v>
          </cell>
          <cell r="J378" t="str">
            <v xml:space="preserve">IMPAC                         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 t="str">
            <v xml:space="preserve">5210           </v>
          </cell>
          <cell r="P378" t="str">
            <v>A</v>
          </cell>
          <cell r="Q378" t="str">
            <v>RESULTADO POR VALUACION A MERC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AC378" t="str">
            <v>5222-01-007-047</v>
          </cell>
          <cell r="AD378" t="str">
            <v>A</v>
          </cell>
          <cell r="AE378" t="str">
            <v xml:space="preserve">AV. TEXCOCO No. 310           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 xml:space="preserve">5148-01        </v>
          </cell>
          <cell r="AK378" t="str">
            <v>D</v>
          </cell>
          <cell r="AL378" t="str">
            <v xml:space="preserve">POR COBRANZAS                 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</row>
        <row r="379">
          <cell r="A379" t="str">
            <v xml:space="preserve">5145-02        </v>
          </cell>
          <cell r="B379" t="str">
            <v>D</v>
          </cell>
          <cell r="C379" t="str">
            <v xml:space="preserve">REVALUADA                     </v>
          </cell>
          <cell r="D379">
            <v>2887925.39</v>
          </cell>
          <cell r="E379">
            <v>399230.89</v>
          </cell>
          <cell r="F379">
            <v>0</v>
          </cell>
          <cell r="G379">
            <v>3287156.28</v>
          </cell>
          <cell r="H379" t="str">
            <v xml:space="preserve">5139-99        </v>
          </cell>
          <cell r="I379" t="str">
            <v>D</v>
          </cell>
          <cell r="J379" t="str">
            <v xml:space="preserve">INCREMENTO POR ACTUALIZACION  </v>
          </cell>
          <cell r="K379">
            <v>28784.68</v>
          </cell>
          <cell r="L379">
            <v>17307.87</v>
          </cell>
          <cell r="M379">
            <v>0</v>
          </cell>
          <cell r="N379">
            <v>46092.55</v>
          </cell>
          <cell r="O379" t="str">
            <v xml:space="preserve">5210-01        </v>
          </cell>
          <cell r="P379" t="str">
            <v>A</v>
          </cell>
          <cell r="Q379" t="str">
            <v xml:space="preserve">TITULOS PARA NEGOCIAR         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 t="str">
            <v xml:space="preserve">5210           </v>
          </cell>
          <cell r="W379" t="str">
            <v>A</v>
          </cell>
          <cell r="X379" t="str">
            <v>RESULTADO POR VALUACION A MERC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 t="str">
            <v>5222-01-007-048</v>
          </cell>
          <cell r="AD379" t="str">
            <v>A</v>
          </cell>
          <cell r="AE379" t="str">
            <v xml:space="preserve">GUSTAVO BAZ No. 155           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 xml:space="preserve">5148-02        </v>
          </cell>
          <cell r="AK379" t="str">
            <v>D</v>
          </cell>
          <cell r="AL379" t="str">
            <v xml:space="preserve">DIVERSAS                      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 t="str">
            <v xml:space="preserve">5210           </v>
          </cell>
          <cell r="AR379" t="str">
            <v>A</v>
          </cell>
          <cell r="AS379" t="str">
            <v>RESULTADO POR VALUACION A MERC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</row>
        <row r="380">
          <cell r="A380" t="str">
            <v xml:space="preserve">5145-99        </v>
          </cell>
          <cell r="B380" t="str">
            <v>D</v>
          </cell>
          <cell r="C380" t="str">
            <v xml:space="preserve">INCREMENTO POR ACTUALIZACION  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O380" t="str">
            <v xml:space="preserve">5210-99        </v>
          </cell>
          <cell r="P380" t="str">
            <v>A</v>
          </cell>
          <cell r="Q380" t="str">
            <v xml:space="preserve">INCREMENTO POR ACTUALIZACION  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 t="str">
            <v xml:space="preserve">5210-01        </v>
          </cell>
          <cell r="W380" t="str">
            <v>A</v>
          </cell>
          <cell r="X380" t="str">
            <v xml:space="preserve">TITULOS PARA NEGOCIAR         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 t="str">
            <v>5222-01-007-049</v>
          </cell>
          <cell r="AD380" t="str">
            <v>A</v>
          </cell>
          <cell r="AE380" t="str">
            <v xml:space="preserve">CARLOS HANK GONZALEZ No. 120  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 t="str">
            <v xml:space="preserve">5148-99        </v>
          </cell>
          <cell r="AK380" t="str">
            <v>D</v>
          </cell>
          <cell r="AL380" t="str">
            <v xml:space="preserve">INCREMENTO POR ACTUALIZACION  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 t="str">
            <v xml:space="preserve">5210-01        </v>
          </cell>
          <cell r="AR380" t="str">
            <v>A</v>
          </cell>
          <cell r="AS380" t="str">
            <v xml:space="preserve">TITULOS PARA NEGOCIAR         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</row>
        <row r="381">
          <cell r="H381" t="str">
            <v xml:space="preserve">5140           </v>
          </cell>
          <cell r="I381" t="str">
            <v>D</v>
          </cell>
          <cell r="J381" t="str">
            <v>IMPTO. SOBRE LA RENTA DIFERIDO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V381" t="str">
            <v xml:space="preserve">5210-99        </v>
          </cell>
          <cell r="W381" t="str">
            <v>A</v>
          </cell>
          <cell r="X381" t="str">
            <v xml:space="preserve">INCREMENTO POR ACTUALIZACION  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 t="str">
            <v>5222-01-007-050</v>
          </cell>
          <cell r="AD381" t="str">
            <v>A</v>
          </cell>
          <cell r="AE381" t="str">
            <v xml:space="preserve">CALLE 31 ESQ. CIRCUNVALACION  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Q381" t="str">
            <v xml:space="preserve">5210-99        </v>
          </cell>
          <cell r="AR381" t="str">
            <v>A</v>
          </cell>
          <cell r="AS381" t="str">
            <v xml:space="preserve">INCREMENTO POR ACTUALIZACION  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</row>
        <row r="382">
          <cell r="A382" t="str">
            <v xml:space="preserve">5146           </v>
          </cell>
          <cell r="B382" t="str">
            <v>D</v>
          </cell>
          <cell r="C382" t="str">
            <v xml:space="preserve">IMPUESTOS Y DERECHOS CAUSADOS </v>
          </cell>
          <cell r="D382">
            <v>5938591.4800000004</v>
          </cell>
          <cell r="E382">
            <v>758670.44</v>
          </cell>
          <cell r="F382">
            <v>0</v>
          </cell>
          <cell r="G382">
            <v>6697261.9199999999</v>
          </cell>
          <cell r="H382" t="str">
            <v xml:space="preserve">5140-01        </v>
          </cell>
          <cell r="I382" t="str">
            <v>D</v>
          </cell>
          <cell r="J382" t="str">
            <v xml:space="preserve">VALOR HISTORICO               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 t="str">
            <v xml:space="preserve">5215           </v>
          </cell>
          <cell r="P382" t="str">
            <v>A</v>
          </cell>
          <cell r="Q382" t="str">
            <v xml:space="preserve">RECUPERACIONES                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AC382" t="str">
            <v>5222-01-007-051</v>
          </cell>
          <cell r="AD382" t="str">
            <v>A</v>
          </cell>
          <cell r="AE382" t="str">
            <v xml:space="preserve">AV. 5 DE MAYO No. 53          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 t="str">
            <v xml:space="preserve">5210           </v>
          </cell>
          <cell r="AK382" t="str">
            <v>A</v>
          </cell>
          <cell r="AL382" t="str">
            <v>RESULTADO POR VALUACION A MERC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</row>
        <row r="383">
          <cell r="A383" t="str">
            <v xml:space="preserve">5146-01        </v>
          </cell>
          <cell r="B383" t="str">
            <v>D</v>
          </cell>
          <cell r="C383" t="str">
            <v xml:space="preserve">VALOR HISTORICO               </v>
          </cell>
          <cell r="D383">
            <v>5836744.79</v>
          </cell>
          <cell r="E383">
            <v>713588.98</v>
          </cell>
          <cell r="F383">
            <v>0</v>
          </cell>
          <cell r="G383">
            <v>6550333.7699999996</v>
          </cell>
          <cell r="H383" t="str">
            <v xml:space="preserve">5140-99        </v>
          </cell>
          <cell r="I383" t="str">
            <v>D</v>
          </cell>
          <cell r="J383" t="str">
            <v xml:space="preserve">INCREMENTO POR ACTUALIZACION  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 t="str">
            <v xml:space="preserve">5215-01        </v>
          </cell>
          <cell r="P383" t="str">
            <v>A</v>
          </cell>
          <cell r="Q383" t="str">
            <v xml:space="preserve">VALOR HISTORICO               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 t="str">
            <v xml:space="preserve">5215           </v>
          </cell>
          <cell r="W383" t="str">
            <v>A</v>
          </cell>
          <cell r="X383" t="str">
            <v xml:space="preserve">RECUPERACIONES                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 t="str">
            <v>5222-01-007-052</v>
          </cell>
          <cell r="AD383" t="str">
            <v>A</v>
          </cell>
          <cell r="AE383" t="str">
            <v>BOSQUES DE LOS CONTINENTES 116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 xml:space="preserve">5210-01        </v>
          </cell>
          <cell r="AK383" t="str">
            <v>A</v>
          </cell>
          <cell r="AL383" t="str">
            <v xml:space="preserve">TITULOS PARA NEGOCIAR         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 t="str">
            <v xml:space="preserve">5215           </v>
          </cell>
          <cell r="AR383" t="str">
            <v>A</v>
          </cell>
          <cell r="AS383" t="str">
            <v xml:space="preserve">RECUPERACIONES                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</row>
        <row r="384">
          <cell r="A384" t="str">
            <v xml:space="preserve">5146-01-001    </v>
          </cell>
          <cell r="B384" t="str">
            <v>D</v>
          </cell>
          <cell r="C384" t="str">
            <v xml:space="preserve">PREDIAL                       </v>
          </cell>
          <cell r="D384">
            <v>5812230.54</v>
          </cell>
          <cell r="E384">
            <v>705075.98</v>
          </cell>
          <cell r="F384">
            <v>0</v>
          </cell>
          <cell r="G384">
            <v>6517306.5199999996</v>
          </cell>
          <cell r="O384" t="str">
            <v xml:space="preserve">5215-99        </v>
          </cell>
          <cell r="P384" t="str">
            <v>A</v>
          </cell>
          <cell r="Q384" t="str">
            <v xml:space="preserve">INCREMENTO POR ACTUALIZACION  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 t="str">
            <v xml:space="preserve">5215-01        </v>
          </cell>
          <cell r="W384" t="str">
            <v>A</v>
          </cell>
          <cell r="X384" t="str">
            <v xml:space="preserve">VALOR HISTORICO               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 t="str">
            <v>5222-01-007-053</v>
          </cell>
          <cell r="AD384" t="str">
            <v>A</v>
          </cell>
          <cell r="AE384" t="str">
            <v xml:space="preserve">AV. MONTEVIDEO Y UNION 27     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 xml:space="preserve">5210-99        </v>
          </cell>
          <cell r="AK384" t="str">
            <v>A</v>
          </cell>
          <cell r="AL384" t="str">
            <v xml:space="preserve">INCREMENTO POR ACTUALIZACION  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 t="str">
            <v xml:space="preserve">5215-01        </v>
          </cell>
          <cell r="AR384" t="str">
            <v>A</v>
          </cell>
          <cell r="AS384" t="str">
            <v xml:space="preserve">VALOR HISTORICO               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</row>
        <row r="385">
          <cell r="A385" t="str">
            <v>5146-01-001-001</v>
          </cell>
          <cell r="B385" t="str">
            <v>D</v>
          </cell>
          <cell r="C385" t="str">
            <v xml:space="preserve">METROPOLITANA                 </v>
          </cell>
          <cell r="D385">
            <v>5728333.7400000002</v>
          </cell>
          <cell r="E385">
            <v>690480</v>
          </cell>
          <cell r="F385">
            <v>0</v>
          </cell>
          <cell r="G385">
            <v>6418813.7400000002</v>
          </cell>
          <cell r="H385" t="str">
            <v xml:space="preserve">5142           </v>
          </cell>
          <cell r="I385" t="str">
            <v>D</v>
          </cell>
          <cell r="J385" t="str">
            <v>INTERESES A CARGO POR PRESTAMO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V385" t="str">
            <v xml:space="preserve">5215-99        </v>
          </cell>
          <cell r="W385" t="str">
            <v>A</v>
          </cell>
          <cell r="X385" t="str">
            <v xml:space="preserve">INCREMENTO POR ACTUALIZACION  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 t="str">
            <v>5222-01-007-054</v>
          </cell>
          <cell r="AD385" t="str">
            <v>A</v>
          </cell>
          <cell r="AE385" t="str">
            <v xml:space="preserve">PUERTO TUXPAN 59 ESQ. TAMPICO 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Q385" t="str">
            <v xml:space="preserve">5215-99        </v>
          </cell>
          <cell r="AR385" t="str">
            <v>A</v>
          </cell>
          <cell r="AS385" t="str">
            <v xml:space="preserve">INCREMENTO POR ACTUALIZACION  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</row>
        <row r="386">
          <cell r="A386" t="str">
            <v>5146-01-001-002</v>
          </cell>
          <cell r="B386" t="str">
            <v>D</v>
          </cell>
          <cell r="C386" t="str">
            <v xml:space="preserve">PROVINCIA                     </v>
          </cell>
          <cell r="D386">
            <v>83896.8</v>
          </cell>
          <cell r="E386">
            <v>14595.98</v>
          </cell>
          <cell r="F386">
            <v>0</v>
          </cell>
          <cell r="G386">
            <v>98492.78</v>
          </cell>
          <cell r="H386" t="str">
            <v xml:space="preserve">5142-03        </v>
          </cell>
          <cell r="I386" t="str">
            <v>D</v>
          </cell>
          <cell r="J386" t="str">
            <v xml:space="preserve">PRESTAMOS DE BANCOS           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 t="str">
            <v xml:space="preserve">5216           </v>
          </cell>
          <cell r="P386" t="str">
            <v>A</v>
          </cell>
          <cell r="Q386" t="str">
            <v xml:space="preserve">OTROS PRODUCTOS Y BENEFICIOS  </v>
          </cell>
          <cell r="R386">
            <v>72290.95</v>
          </cell>
          <cell r="S386">
            <v>0</v>
          </cell>
          <cell r="T386">
            <v>17182.5</v>
          </cell>
          <cell r="U386">
            <v>89473.45</v>
          </cell>
          <cell r="AC386" t="str">
            <v>5222-01-007-055</v>
          </cell>
          <cell r="AD386" t="str">
            <v>A</v>
          </cell>
          <cell r="AE386" t="str">
            <v xml:space="preserve">MONTEVIDEO No. 473            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 t="str">
            <v xml:space="preserve">5215           </v>
          </cell>
          <cell r="AK386" t="str">
            <v>A</v>
          </cell>
          <cell r="AL386" t="str">
            <v xml:space="preserve">RECUPERACIONES                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</row>
        <row r="387">
          <cell r="A387" t="str">
            <v xml:space="preserve">5146-01-002    </v>
          </cell>
          <cell r="B387" t="str">
            <v>D</v>
          </cell>
          <cell r="C387" t="str">
            <v xml:space="preserve">AGUA                          </v>
          </cell>
          <cell r="D387">
            <v>24514.25</v>
          </cell>
          <cell r="E387">
            <v>8513</v>
          </cell>
          <cell r="F387">
            <v>0</v>
          </cell>
          <cell r="G387">
            <v>33027.25</v>
          </cell>
          <cell r="H387" t="str">
            <v xml:space="preserve">5142-03-001    </v>
          </cell>
          <cell r="I387" t="str">
            <v>D</v>
          </cell>
          <cell r="J387" t="str">
            <v xml:space="preserve">CREDITO UDI,S                 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 t="str">
            <v xml:space="preserve">5216-01        </v>
          </cell>
          <cell r="P387" t="str">
            <v>A</v>
          </cell>
          <cell r="Q387" t="str">
            <v xml:space="preserve">UTILIDAD EN VENTA DE ACTIVOS  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 t="str">
            <v xml:space="preserve">5216           </v>
          </cell>
          <cell r="W387" t="str">
            <v>A</v>
          </cell>
          <cell r="X387" t="str">
            <v xml:space="preserve">OTROS PRODUCTOS Y BENEFICIOS  </v>
          </cell>
          <cell r="Y387">
            <v>19415.330000000002</v>
          </cell>
          <cell r="Z387">
            <v>0</v>
          </cell>
          <cell r="AA387">
            <v>147.86000000000001</v>
          </cell>
          <cell r="AB387">
            <v>19563.189999999999</v>
          </cell>
          <cell r="AC387" t="str">
            <v>5222-01-007-056</v>
          </cell>
          <cell r="AD387" t="str">
            <v>A</v>
          </cell>
          <cell r="AE387" t="str">
            <v xml:space="preserve">AV. LIMA No. 699              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 t="str">
            <v xml:space="preserve">5215-01        </v>
          </cell>
          <cell r="AK387" t="str">
            <v>A</v>
          </cell>
          <cell r="AL387" t="str">
            <v xml:space="preserve">VALOR HISTORICO               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 t="str">
            <v xml:space="preserve">5216           </v>
          </cell>
          <cell r="AR387" t="str">
            <v>A</v>
          </cell>
          <cell r="AS387" t="str">
            <v xml:space="preserve">OTROS PRODUCTOS Y BENEFICIOS  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</row>
        <row r="388">
          <cell r="A388" t="str">
            <v>5146-01-002-001</v>
          </cell>
          <cell r="B388" t="str">
            <v>D</v>
          </cell>
          <cell r="C388" t="str">
            <v xml:space="preserve">METROPOLITANA                 </v>
          </cell>
          <cell r="D388">
            <v>24514.25</v>
          </cell>
          <cell r="E388">
            <v>8513</v>
          </cell>
          <cell r="F388">
            <v>0</v>
          </cell>
          <cell r="G388">
            <v>33027.25</v>
          </cell>
          <cell r="H388" t="str">
            <v xml:space="preserve">5142-03-002    </v>
          </cell>
          <cell r="I388" t="str">
            <v>D</v>
          </cell>
          <cell r="J388" t="str">
            <v xml:space="preserve">CREDITO QUIROGRAFARIO         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 t="str">
            <v xml:space="preserve">5216-03        </v>
          </cell>
          <cell r="P388" t="str">
            <v>A</v>
          </cell>
          <cell r="Q388" t="str">
            <v xml:space="preserve">NO ACUMULABLES                </v>
          </cell>
          <cell r="R388">
            <v>31600.81</v>
          </cell>
          <cell r="S388">
            <v>0</v>
          </cell>
          <cell r="T388">
            <v>0</v>
          </cell>
          <cell r="U388">
            <v>31600.81</v>
          </cell>
          <cell r="V388" t="str">
            <v xml:space="preserve">5216-01        </v>
          </cell>
          <cell r="W388" t="str">
            <v>A</v>
          </cell>
          <cell r="X388" t="str">
            <v xml:space="preserve">UTILIDAD EN VENTA DE ACTIVOS  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 t="str">
            <v>5222-01-007-057</v>
          </cell>
          <cell r="AD388" t="str">
            <v>A</v>
          </cell>
          <cell r="AE388" t="str">
            <v xml:space="preserve">AV. TICOMAN No. 848           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 t="str">
            <v xml:space="preserve">5215-99        </v>
          </cell>
          <cell r="AK388" t="str">
            <v>A</v>
          </cell>
          <cell r="AL388" t="str">
            <v xml:space="preserve">INCREMENTO POR ACTUALIZACION  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 t="str">
            <v xml:space="preserve">5216-01        </v>
          </cell>
          <cell r="AR388" t="str">
            <v>A</v>
          </cell>
          <cell r="AS388" t="str">
            <v xml:space="preserve">UTILIDAD EN VENTA DE ACTIVOS  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</row>
        <row r="389">
          <cell r="A389" t="str">
            <v>5146-01-002-002</v>
          </cell>
          <cell r="B389" t="str">
            <v>D</v>
          </cell>
          <cell r="C389" t="str">
            <v xml:space="preserve">PROVINCIA                     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 t="str">
            <v xml:space="preserve">5142-03-003    </v>
          </cell>
          <cell r="I389" t="str">
            <v>D</v>
          </cell>
          <cell r="J389" t="str">
            <v xml:space="preserve">CREDITO SIMPLE                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 t="str">
            <v xml:space="preserve">5216-03-002    </v>
          </cell>
          <cell r="P389" t="str">
            <v>A</v>
          </cell>
          <cell r="Q389" t="str">
            <v xml:space="preserve">ACTUALIZACION SALDOS A FAVOR  </v>
          </cell>
          <cell r="R389">
            <v>31600.81</v>
          </cell>
          <cell r="S389">
            <v>0</v>
          </cell>
          <cell r="T389">
            <v>0</v>
          </cell>
          <cell r="U389">
            <v>31600.81</v>
          </cell>
          <cell r="V389" t="str">
            <v xml:space="preserve">5216-03        </v>
          </cell>
          <cell r="W389" t="str">
            <v>A</v>
          </cell>
          <cell r="X389" t="str">
            <v xml:space="preserve">NO ACUMULABLES                </v>
          </cell>
          <cell r="Y389">
            <v>18956.580000000002</v>
          </cell>
          <cell r="Z389">
            <v>0</v>
          </cell>
          <cell r="AA389">
            <v>0</v>
          </cell>
          <cell r="AB389">
            <v>18956.580000000002</v>
          </cell>
          <cell r="AC389" t="str">
            <v>5222-01-007-058</v>
          </cell>
          <cell r="AD389" t="str">
            <v>A</v>
          </cell>
          <cell r="AE389" t="str">
            <v xml:space="preserve">AV. CENTRAL No. 157           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Q389" t="str">
            <v xml:space="preserve">5216-03        </v>
          </cell>
          <cell r="AR389" t="str">
            <v>A</v>
          </cell>
          <cell r="AS389" t="str">
            <v>CANCELACION DE ACREEDORES DIV.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</row>
        <row r="390">
          <cell r="A390" t="str">
            <v xml:space="preserve">5146-99        </v>
          </cell>
          <cell r="B390" t="str">
            <v>D</v>
          </cell>
          <cell r="C390" t="str">
            <v xml:space="preserve">INCREMENTO POR ACTUALIZACION  </v>
          </cell>
          <cell r="D390">
            <v>101846.69</v>
          </cell>
          <cell r="E390">
            <v>45081.46</v>
          </cell>
          <cell r="F390">
            <v>0</v>
          </cell>
          <cell r="G390">
            <v>146928.15</v>
          </cell>
          <cell r="H390" t="str">
            <v xml:space="preserve">5142-90        </v>
          </cell>
          <cell r="I390" t="str">
            <v>D</v>
          </cell>
          <cell r="J390" t="str">
            <v xml:space="preserve">DE OTROS ORGANISMOS           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 t="str">
            <v xml:space="preserve">5216-90        </v>
          </cell>
          <cell r="P390" t="str">
            <v>A</v>
          </cell>
          <cell r="Q390" t="str">
            <v xml:space="preserve">NO ESPECIFICADOS              </v>
          </cell>
          <cell r="R390">
            <v>38797.51</v>
          </cell>
          <cell r="S390">
            <v>0</v>
          </cell>
          <cell r="T390">
            <v>16631.86</v>
          </cell>
          <cell r="U390">
            <v>55429.37</v>
          </cell>
          <cell r="V390" t="str">
            <v xml:space="preserve">5216-03-002    </v>
          </cell>
          <cell r="W390" t="str">
            <v>A</v>
          </cell>
          <cell r="X390" t="str">
            <v xml:space="preserve">ACTUALIZACION SALDOS A FAVOR  </v>
          </cell>
          <cell r="Y390">
            <v>18956.580000000002</v>
          </cell>
          <cell r="Z390">
            <v>0</v>
          </cell>
          <cell r="AA390">
            <v>0</v>
          </cell>
          <cell r="AB390">
            <v>18956.580000000002</v>
          </cell>
          <cell r="AC390" t="str">
            <v>5222-01-007-059</v>
          </cell>
          <cell r="AD390" t="str">
            <v>A</v>
          </cell>
          <cell r="AE390" t="str">
            <v xml:space="preserve">ZACATECAS No. 136             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 t="str">
            <v xml:space="preserve">5216           </v>
          </cell>
          <cell r="AK390" t="str">
            <v>A</v>
          </cell>
          <cell r="AL390" t="str">
            <v xml:space="preserve">OTROS PRODUCTOS Y BENEFICIOS  </v>
          </cell>
          <cell r="AM390">
            <v>624.37</v>
          </cell>
          <cell r="AN390">
            <v>0</v>
          </cell>
          <cell r="AO390">
            <v>4.76</v>
          </cell>
          <cell r="AP390">
            <v>629.13</v>
          </cell>
          <cell r="AQ390" t="str">
            <v xml:space="preserve">5216-03-001    </v>
          </cell>
          <cell r="AR390" t="str">
            <v>A</v>
          </cell>
          <cell r="AS390" t="str">
            <v xml:space="preserve">ACUMULABLES PARA I.S.R.       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</row>
        <row r="391">
          <cell r="H391" t="str">
            <v xml:space="preserve">5142-99        </v>
          </cell>
          <cell r="I391" t="str">
            <v>D</v>
          </cell>
          <cell r="J391" t="str">
            <v xml:space="preserve">INCREMENTO POR ACTUALIZACION  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 t="str">
            <v xml:space="preserve">5216-90-001    </v>
          </cell>
          <cell r="P391" t="str">
            <v>A</v>
          </cell>
          <cell r="Q391" t="str">
            <v xml:space="preserve">ACUMULABLES PARA I.S.R.       </v>
          </cell>
          <cell r="R391">
            <v>38797.51</v>
          </cell>
          <cell r="S391">
            <v>0</v>
          </cell>
          <cell r="T391">
            <v>16631.86</v>
          </cell>
          <cell r="U391">
            <v>55429.37</v>
          </cell>
          <cell r="V391" t="str">
            <v xml:space="preserve">5216-90        </v>
          </cell>
          <cell r="W391" t="str">
            <v>A</v>
          </cell>
          <cell r="X391" t="str">
            <v xml:space="preserve">NO ESPECIFICADOS              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 t="str">
            <v>5222-01-007-060</v>
          </cell>
          <cell r="AD391" t="str">
            <v>A</v>
          </cell>
          <cell r="AE391" t="str">
            <v xml:space="preserve">LEON DE LOS ALDAMA No. 242    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 t="str">
            <v xml:space="preserve">5216-01        </v>
          </cell>
          <cell r="AK391" t="str">
            <v>A</v>
          </cell>
          <cell r="AL391" t="str">
            <v xml:space="preserve">UTILIDAD EN VENTA DE ACTIVOS  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 t="str">
            <v xml:space="preserve">5216-03-002    </v>
          </cell>
          <cell r="AR391" t="str">
            <v>A</v>
          </cell>
          <cell r="AS391" t="str">
            <v xml:space="preserve">NO ACUMULABLES PARA I.S.R.    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</row>
        <row r="392">
          <cell r="A392" t="str">
            <v xml:space="preserve">5147           </v>
          </cell>
          <cell r="B392" t="str">
            <v>D</v>
          </cell>
          <cell r="C392" t="str">
            <v xml:space="preserve">DEPRECIACION DE MOB. Y EQUIPO </v>
          </cell>
          <cell r="D392">
            <v>3432.22</v>
          </cell>
          <cell r="E392">
            <v>457.99</v>
          </cell>
          <cell r="F392">
            <v>0</v>
          </cell>
          <cell r="G392">
            <v>3890.21</v>
          </cell>
          <cell r="O392" t="str">
            <v xml:space="preserve">5216-90-002    </v>
          </cell>
          <cell r="P392" t="str">
            <v>A</v>
          </cell>
          <cell r="Q392" t="str">
            <v xml:space="preserve">NO ACUMULABLES PARA I.S.R.    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 t="str">
            <v xml:space="preserve">5216-90-001    </v>
          </cell>
          <cell r="W392" t="str">
            <v>A</v>
          </cell>
          <cell r="X392" t="str">
            <v xml:space="preserve">ACUMULABLES PARA I.S.R.       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 t="str">
            <v>5222-01-007-061</v>
          </cell>
          <cell r="AD392" t="str">
            <v>A</v>
          </cell>
          <cell r="AE392" t="str">
            <v xml:space="preserve">AV. OBSERVATORIO No. 457      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 xml:space="preserve">5216-03        </v>
          </cell>
          <cell r="AK392" t="str">
            <v>A</v>
          </cell>
          <cell r="AL392" t="str">
            <v xml:space="preserve">NO ACUMULABLES                </v>
          </cell>
          <cell r="AM392">
            <v>609.62</v>
          </cell>
          <cell r="AN392">
            <v>0</v>
          </cell>
          <cell r="AO392">
            <v>0</v>
          </cell>
          <cell r="AP392">
            <v>609.62</v>
          </cell>
          <cell r="AQ392" t="str">
            <v xml:space="preserve">5216-90        </v>
          </cell>
          <cell r="AR392" t="str">
            <v>A</v>
          </cell>
          <cell r="AS392" t="str">
            <v xml:space="preserve">NO ESPECIFICADOS              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</row>
        <row r="393">
          <cell r="A393" t="str">
            <v xml:space="preserve">5147-01        </v>
          </cell>
          <cell r="B393" t="str">
            <v>D</v>
          </cell>
          <cell r="C393" t="str">
            <v xml:space="preserve">VALOR HISTORICO               </v>
          </cell>
          <cell r="D393">
            <v>2480</v>
          </cell>
          <cell r="E393">
            <v>310</v>
          </cell>
          <cell r="F393">
            <v>0</v>
          </cell>
          <cell r="G393">
            <v>2790</v>
          </cell>
          <cell r="H393" t="str">
            <v xml:space="preserve">5143           </v>
          </cell>
          <cell r="I393" t="str">
            <v>D</v>
          </cell>
          <cell r="J393" t="str">
            <v xml:space="preserve">GASTOS DE REPARACION Y MANTTO </v>
          </cell>
          <cell r="K393">
            <v>37611.26</v>
          </cell>
          <cell r="L393">
            <v>304200.46999999997</v>
          </cell>
          <cell r="M393">
            <v>0</v>
          </cell>
          <cell r="N393">
            <v>341811.73</v>
          </cell>
          <cell r="O393" t="str">
            <v xml:space="preserve">5216-99        </v>
          </cell>
          <cell r="P393" t="str">
            <v>A</v>
          </cell>
          <cell r="Q393" t="str">
            <v xml:space="preserve">INCREMENTO POR ACTUALIZACION  </v>
          </cell>
          <cell r="R393">
            <v>1892.63</v>
          </cell>
          <cell r="S393">
            <v>0</v>
          </cell>
          <cell r="T393">
            <v>550.64</v>
          </cell>
          <cell r="U393">
            <v>2443.27</v>
          </cell>
          <cell r="V393" t="str">
            <v xml:space="preserve">5216-90-002    </v>
          </cell>
          <cell r="W393" t="str">
            <v>A</v>
          </cell>
          <cell r="X393" t="str">
            <v xml:space="preserve">NO ACUMULABLES PARA I.S.R.    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 t="str">
            <v>5222-01-007-062</v>
          </cell>
          <cell r="AD393" t="str">
            <v>A</v>
          </cell>
          <cell r="AE393" t="str">
            <v xml:space="preserve">AV. VERACRUZ No. 81           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 t="str">
            <v xml:space="preserve">5216-03-002    </v>
          </cell>
          <cell r="AK393" t="str">
            <v>A</v>
          </cell>
          <cell r="AL393" t="str">
            <v xml:space="preserve">ACTUALIZACION SALDOS A FAVOR  </v>
          </cell>
          <cell r="AM393">
            <v>609.62</v>
          </cell>
          <cell r="AN393">
            <v>0</v>
          </cell>
          <cell r="AO393">
            <v>0</v>
          </cell>
          <cell r="AP393">
            <v>609.62</v>
          </cell>
          <cell r="AQ393" t="str">
            <v xml:space="preserve">5216-90-001    </v>
          </cell>
          <cell r="AR393" t="str">
            <v>A</v>
          </cell>
          <cell r="AS393" t="str">
            <v xml:space="preserve">ACUMULABLES PARA I.S.R.       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</row>
        <row r="394">
          <cell r="A394" t="str">
            <v xml:space="preserve">5147-99        </v>
          </cell>
          <cell r="B394" t="str">
            <v>D</v>
          </cell>
          <cell r="C394" t="str">
            <v xml:space="preserve">INCREMENTO POR ACTUALIZACION  </v>
          </cell>
          <cell r="D394">
            <v>952.22</v>
          </cell>
          <cell r="E394">
            <v>147.99</v>
          </cell>
          <cell r="F394">
            <v>0</v>
          </cell>
          <cell r="G394">
            <v>1100.21</v>
          </cell>
          <cell r="H394" t="str">
            <v xml:space="preserve">5143-01        </v>
          </cell>
          <cell r="I394" t="str">
            <v>D</v>
          </cell>
          <cell r="J394" t="str">
            <v xml:space="preserve">VALOR HISTORICO               </v>
          </cell>
          <cell r="K394">
            <v>36871.300000000003</v>
          </cell>
          <cell r="L394">
            <v>303915</v>
          </cell>
          <cell r="M394">
            <v>0</v>
          </cell>
          <cell r="N394">
            <v>340786.3</v>
          </cell>
          <cell r="V394" t="str">
            <v xml:space="preserve">5216-99        </v>
          </cell>
          <cell r="W394" t="str">
            <v>A</v>
          </cell>
          <cell r="X394" t="str">
            <v xml:space="preserve">INCREMENTO POR ACTUALIZACION  </v>
          </cell>
          <cell r="Y394">
            <v>458.75</v>
          </cell>
          <cell r="Z394">
            <v>0</v>
          </cell>
          <cell r="AA394">
            <v>147.86000000000001</v>
          </cell>
          <cell r="AB394">
            <v>606.61</v>
          </cell>
          <cell r="AC394" t="str">
            <v>5222-01-007-063</v>
          </cell>
          <cell r="AD394" t="str">
            <v>A</v>
          </cell>
          <cell r="AE394" t="str">
            <v xml:space="preserve">AV. REVOLUCION No. 589-A      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 xml:space="preserve">5216-90        </v>
          </cell>
          <cell r="AK394" t="str">
            <v>A</v>
          </cell>
          <cell r="AL394" t="str">
            <v xml:space="preserve">NO ESPECIFICADOS              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 t="str">
            <v xml:space="preserve">5216-90-002    </v>
          </cell>
          <cell r="AR394" t="str">
            <v>A</v>
          </cell>
          <cell r="AS394" t="str">
            <v xml:space="preserve">NO ACUMULABLES PARA I.S.R.    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</row>
        <row r="395">
          <cell r="H395" t="str">
            <v xml:space="preserve">5143-01-001    </v>
          </cell>
          <cell r="I395" t="str">
            <v>D</v>
          </cell>
          <cell r="J395" t="str">
            <v xml:space="preserve">P. DE LA REFORMA No. 116      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 t="str">
            <v xml:space="preserve">5222           </v>
          </cell>
          <cell r="P395" t="str">
            <v>A</v>
          </cell>
          <cell r="Q395" t="str">
            <v xml:space="preserve">INGRESOS POR ARRENDAMIENTO    </v>
          </cell>
          <cell r="R395">
            <v>4529208.1100000003</v>
          </cell>
          <cell r="S395">
            <v>0</v>
          </cell>
          <cell r="T395">
            <v>590488.22</v>
          </cell>
          <cell r="U395">
            <v>5119696.33</v>
          </cell>
          <cell r="AC395" t="str">
            <v>5222-01-007-064</v>
          </cell>
          <cell r="AD395" t="str">
            <v>A</v>
          </cell>
          <cell r="AE395" t="str">
            <v xml:space="preserve">NEVADO No. 36                 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 xml:space="preserve">5216-90-001    </v>
          </cell>
          <cell r="AK395" t="str">
            <v>A</v>
          </cell>
          <cell r="AL395" t="str">
            <v xml:space="preserve">ACUMULABLES PARA I.S.R.       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 t="str">
            <v xml:space="preserve">5216-99        </v>
          </cell>
          <cell r="AR395" t="str">
            <v>A</v>
          </cell>
          <cell r="AS395" t="str">
            <v xml:space="preserve">INCREMENTO POR ACTUALIZACION  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</row>
        <row r="396">
          <cell r="A396" t="str">
            <v xml:space="preserve">5148           </v>
          </cell>
          <cell r="B396" t="str">
            <v>D</v>
          </cell>
          <cell r="C396" t="str">
            <v xml:space="preserve">COMISIONES A CARGO            </v>
          </cell>
          <cell r="D396">
            <v>894.33</v>
          </cell>
          <cell r="E396">
            <v>136.80000000000001</v>
          </cell>
          <cell r="F396">
            <v>0</v>
          </cell>
          <cell r="G396">
            <v>1031.1300000000001</v>
          </cell>
          <cell r="H396" t="str">
            <v xml:space="preserve">5143-01-002    </v>
          </cell>
          <cell r="I396" t="str">
            <v>D</v>
          </cell>
          <cell r="J396" t="str">
            <v xml:space="preserve">AMERICAS No. 1450             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 t="str">
            <v xml:space="preserve">5222-01        </v>
          </cell>
          <cell r="P396" t="str">
            <v>A</v>
          </cell>
          <cell r="Q396" t="str">
            <v xml:space="preserve">VALOR HISTORICO               </v>
          </cell>
          <cell r="R396">
            <v>4448960</v>
          </cell>
          <cell r="S396">
            <v>0</v>
          </cell>
          <cell r="T396">
            <v>556120</v>
          </cell>
          <cell r="U396">
            <v>5005080</v>
          </cell>
          <cell r="V396" t="str">
            <v xml:space="preserve">5222           </v>
          </cell>
          <cell r="W396" t="str">
            <v>A</v>
          </cell>
          <cell r="X396" t="str">
            <v xml:space="preserve">INGRESOS POR ARRENDAMIENTO    </v>
          </cell>
          <cell r="Y396">
            <v>806285.7</v>
          </cell>
          <cell r="Z396">
            <v>0</v>
          </cell>
          <cell r="AA396">
            <v>105118.2</v>
          </cell>
          <cell r="AB396">
            <v>911403.9</v>
          </cell>
          <cell r="AC396" t="str">
            <v>5222-01-007-065</v>
          </cell>
          <cell r="AD396" t="str">
            <v>A</v>
          </cell>
          <cell r="AE396" t="str">
            <v xml:space="preserve">CARRETERA ATIZAPAN No. 28     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 xml:space="preserve">5216-90-002    </v>
          </cell>
          <cell r="AK396" t="str">
            <v>A</v>
          </cell>
          <cell r="AL396" t="str">
            <v xml:space="preserve">NO ACUMULABLES PARA I.S.R.    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</row>
        <row r="397">
          <cell r="A397" t="str">
            <v xml:space="preserve">5148-01        </v>
          </cell>
          <cell r="B397" t="str">
            <v>D</v>
          </cell>
          <cell r="C397" t="str">
            <v xml:space="preserve">POR COBRANZAS                 </v>
          </cell>
          <cell r="D397">
            <v>885</v>
          </cell>
          <cell r="E397">
            <v>130</v>
          </cell>
          <cell r="F397">
            <v>0</v>
          </cell>
          <cell r="G397">
            <v>1015</v>
          </cell>
          <cell r="H397" t="str">
            <v xml:space="preserve">5143-01-003    </v>
          </cell>
          <cell r="I397" t="str">
            <v>D</v>
          </cell>
          <cell r="J397" t="str">
            <v xml:space="preserve">AV. LAGO ERIE No. 6804        </v>
          </cell>
          <cell r="K397">
            <v>2077.3000000000002</v>
          </cell>
          <cell r="L397">
            <v>348</v>
          </cell>
          <cell r="M397">
            <v>0</v>
          </cell>
          <cell r="N397">
            <v>2425.3000000000002</v>
          </cell>
          <cell r="O397" t="str">
            <v xml:space="preserve">5222-01-001    </v>
          </cell>
          <cell r="P397" t="str">
            <v>A</v>
          </cell>
          <cell r="Q397" t="str">
            <v xml:space="preserve">METROPOLITANA                 </v>
          </cell>
          <cell r="R397">
            <v>4448960</v>
          </cell>
          <cell r="S397">
            <v>0</v>
          </cell>
          <cell r="T397">
            <v>556120</v>
          </cell>
          <cell r="U397">
            <v>5005080</v>
          </cell>
          <cell r="V397" t="str">
            <v xml:space="preserve">5222-01        </v>
          </cell>
          <cell r="W397" t="str">
            <v>A</v>
          </cell>
          <cell r="X397" t="str">
            <v xml:space="preserve">VALOR HISTORICO               </v>
          </cell>
          <cell r="Y397">
            <v>792000</v>
          </cell>
          <cell r="Z397">
            <v>0</v>
          </cell>
          <cell r="AA397">
            <v>99000</v>
          </cell>
          <cell r="AB397">
            <v>891000</v>
          </cell>
          <cell r="AC397" t="str">
            <v>5222-01-007-066</v>
          </cell>
          <cell r="AD397" t="str">
            <v>A</v>
          </cell>
          <cell r="AE397" t="str">
            <v xml:space="preserve">CALZ. DE LOS JINETES No. 203  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 xml:space="preserve">5216-99        </v>
          </cell>
          <cell r="AK397" t="str">
            <v>A</v>
          </cell>
          <cell r="AL397" t="str">
            <v xml:space="preserve">INCREMENTO POR ACTUALIZACION  </v>
          </cell>
          <cell r="AM397">
            <v>14.75</v>
          </cell>
          <cell r="AN397">
            <v>0</v>
          </cell>
          <cell r="AO397">
            <v>4.76</v>
          </cell>
          <cell r="AP397">
            <v>19.510000000000002</v>
          </cell>
          <cell r="AQ397" t="str">
            <v xml:space="preserve">5222           </v>
          </cell>
          <cell r="AR397" t="str">
            <v>A</v>
          </cell>
          <cell r="AS397" t="str">
            <v xml:space="preserve">INGRESOS POR ARRENDAMIENTO    </v>
          </cell>
          <cell r="AT397">
            <v>568797.9</v>
          </cell>
          <cell r="AU397">
            <v>0</v>
          </cell>
          <cell r="AV397">
            <v>74156.12</v>
          </cell>
          <cell r="AW397">
            <v>642954.02</v>
          </cell>
        </row>
        <row r="398">
          <cell r="A398" t="str">
            <v xml:space="preserve">5148-02        </v>
          </cell>
          <cell r="B398" t="str">
            <v>D</v>
          </cell>
          <cell r="C398" t="str">
            <v xml:space="preserve">DIVERSAS              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 t="str">
            <v xml:space="preserve">5143-01-004    </v>
          </cell>
          <cell r="I398" t="str">
            <v>D</v>
          </cell>
          <cell r="J398" t="str">
            <v xml:space="preserve">PLAZA MAYFAIR                 </v>
          </cell>
          <cell r="K398">
            <v>34794</v>
          </cell>
          <cell r="L398">
            <v>3567</v>
          </cell>
          <cell r="M398">
            <v>0</v>
          </cell>
          <cell r="N398">
            <v>38361</v>
          </cell>
          <cell r="O398" t="str">
            <v>5222-01-001-001</v>
          </cell>
          <cell r="P398" t="str">
            <v>A</v>
          </cell>
          <cell r="Q398" t="str">
            <v xml:space="preserve">INSURGENTES SUR No. 819 P.B.  </v>
          </cell>
          <cell r="R398">
            <v>376000</v>
          </cell>
          <cell r="S398">
            <v>0</v>
          </cell>
          <cell r="T398">
            <v>47000</v>
          </cell>
          <cell r="U398">
            <v>423000</v>
          </cell>
          <cell r="V398" t="str">
            <v xml:space="preserve">5222-01-001    </v>
          </cell>
          <cell r="W398" t="str">
            <v>A</v>
          </cell>
          <cell r="X398" t="str">
            <v xml:space="preserve">NORESTE                       </v>
          </cell>
          <cell r="Y398">
            <v>440000</v>
          </cell>
          <cell r="Z398">
            <v>0</v>
          </cell>
          <cell r="AA398">
            <v>55000</v>
          </cell>
          <cell r="AB398">
            <v>495000</v>
          </cell>
          <cell r="AC398" t="str">
            <v>5222-01-007-067</v>
          </cell>
          <cell r="AD398" t="str">
            <v>A</v>
          </cell>
          <cell r="AE398" t="str">
            <v xml:space="preserve">EJE SATELITE No. 49           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Q398" t="str">
            <v xml:space="preserve">5222-01        </v>
          </cell>
          <cell r="AR398" t="str">
            <v>A</v>
          </cell>
          <cell r="AS398" t="str">
            <v xml:space="preserve">VALOR HISTORICO               </v>
          </cell>
          <cell r="AT398">
            <v>558720</v>
          </cell>
          <cell r="AU398">
            <v>0</v>
          </cell>
          <cell r="AV398">
            <v>69840</v>
          </cell>
          <cell r="AW398">
            <v>628560</v>
          </cell>
        </row>
        <row r="399">
          <cell r="A399" t="str">
            <v xml:space="preserve">5148-99        </v>
          </cell>
          <cell r="B399" t="str">
            <v>D</v>
          </cell>
          <cell r="C399" t="str">
            <v xml:space="preserve">INCREMENTO POR ACTUALIZACION  </v>
          </cell>
          <cell r="D399">
            <v>9.33</v>
          </cell>
          <cell r="E399">
            <v>6.8</v>
          </cell>
          <cell r="F399">
            <v>0</v>
          </cell>
          <cell r="G399">
            <v>16.13</v>
          </cell>
          <cell r="H399" t="str">
            <v xml:space="preserve">5143-01-005    </v>
          </cell>
          <cell r="I399" t="str">
            <v>D</v>
          </cell>
          <cell r="J399" t="str">
            <v xml:space="preserve">PLUTARCO ELIAS CALLE No. 65   </v>
          </cell>
          <cell r="K399">
            <v>0</v>
          </cell>
          <cell r="L399">
            <v>300000</v>
          </cell>
          <cell r="M399">
            <v>0</v>
          </cell>
          <cell r="N399">
            <v>300000</v>
          </cell>
          <cell r="O399" t="str">
            <v>5222-01-001-002</v>
          </cell>
          <cell r="P399" t="str">
            <v>A</v>
          </cell>
          <cell r="Q399" t="str">
            <v>INSURGENTES SUR No. 819 P. 1-7</v>
          </cell>
          <cell r="R399">
            <v>4072960</v>
          </cell>
          <cell r="S399">
            <v>0</v>
          </cell>
          <cell r="T399">
            <v>509120</v>
          </cell>
          <cell r="U399">
            <v>4582080</v>
          </cell>
          <cell r="V399" t="str">
            <v>5222-01-001-001</v>
          </cell>
          <cell r="W399" t="str">
            <v>A</v>
          </cell>
          <cell r="X399" t="str">
            <v xml:space="preserve">ALLENDE No.331                </v>
          </cell>
          <cell r="Y399">
            <v>312000</v>
          </cell>
          <cell r="Z399">
            <v>0</v>
          </cell>
          <cell r="AA399">
            <v>39000</v>
          </cell>
          <cell r="AB399">
            <v>351000</v>
          </cell>
          <cell r="AC399" t="str">
            <v>5222-01-007-068</v>
          </cell>
          <cell r="AD399" t="str">
            <v>A</v>
          </cell>
          <cell r="AE399" t="str">
            <v xml:space="preserve">HACIENDA DE LA PUNTADA No. 9  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 t="str">
            <v xml:space="preserve">5222           </v>
          </cell>
          <cell r="AK399" t="str">
            <v>A</v>
          </cell>
          <cell r="AL399" t="str">
            <v xml:space="preserve">INGRESOS POR ARRENDAMIENTO    </v>
          </cell>
          <cell r="AM399">
            <v>68412.12</v>
          </cell>
          <cell r="AN399">
            <v>0</v>
          </cell>
          <cell r="AO399">
            <v>8919.1200000000008</v>
          </cell>
          <cell r="AP399">
            <v>77331.240000000005</v>
          </cell>
          <cell r="AQ399" t="str">
            <v xml:space="preserve">5222-01-001    </v>
          </cell>
          <cell r="AR399" t="str">
            <v>A</v>
          </cell>
          <cell r="AS399" t="str">
            <v xml:space="preserve">NOROESTE                      </v>
          </cell>
          <cell r="AT399">
            <v>496320</v>
          </cell>
          <cell r="AU399">
            <v>0</v>
          </cell>
          <cell r="AV399">
            <v>62040</v>
          </cell>
          <cell r="AW399">
            <v>558360</v>
          </cell>
        </row>
        <row r="400">
          <cell r="H400" t="str">
            <v xml:space="preserve">5143-99        </v>
          </cell>
          <cell r="I400" t="str">
            <v>D</v>
          </cell>
          <cell r="J400" t="str">
            <v xml:space="preserve">INCREMENTO POR ACTUALIZACION  </v>
          </cell>
          <cell r="K400">
            <v>739.96</v>
          </cell>
          <cell r="L400">
            <v>285.47000000000003</v>
          </cell>
          <cell r="M400">
            <v>0</v>
          </cell>
          <cell r="N400">
            <v>1025.43</v>
          </cell>
          <cell r="O400" t="str">
            <v>5222-01-001-003</v>
          </cell>
          <cell r="P400" t="str">
            <v>A</v>
          </cell>
          <cell r="Q400" t="str">
            <v xml:space="preserve">HIDALGO ESQ. PADRE MIER       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 t="str">
            <v>5222-01-001-002</v>
          </cell>
          <cell r="W400" t="str">
            <v>A</v>
          </cell>
          <cell r="X400" t="str">
            <v xml:space="preserve">REFORMA No. 1101              </v>
          </cell>
          <cell r="Y400">
            <v>128000</v>
          </cell>
          <cell r="Z400">
            <v>0</v>
          </cell>
          <cell r="AA400">
            <v>16000</v>
          </cell>
          <cell r="AB400">
            <v>144000</v>
          </cell>
          <cell r="AC400" t="str">
            <v>5222-01-007-069</v>
          </cell>
          <cell r="AD400" t="str">
            <v>A</v>
          </cell>
          <cell r="AE400" t="str">
            <v xml:space="preserve">AV. 22 DE FEBRERO No. 196     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 t="str">
            <v xml:space="preserve">5222-01        </v>
          </cell>
          <cell r="AK400" t="str">
            <v>A</v>
          </cell>
          <cell r="AL400" t="str">
            <v xml:space="preserve">VALOR HISTORICO               </v>
          </cell>
          <cell r="AM400">
            <v>67200</v>
          </cell>
          <cell r="AN400">
            <v>0</v>
          </cell>
          <cell r="AO400">
            <v>8400</v>
          </cell>
          <cell r="AP400">
            <v>75600</v>
          </cell>
          <cell r="AQ400" t="str">
            <v>5222-01-001-001</v>
          </cell>
          <cell r="AR400" t="str">
            <v>A</v>
          </cell>
          <cell r="AS400" t="str">
            <v xml:space="preserve">GABRIEL LEYVA Y H. VALDEZ     </v>
          </cell>
          <cell r="AT400">
            <v>86400</v>
          </cell>
          <cell r="AU400">
            <v>0</v>
          </cell>
          <cell r="AV400">
            <v>10800</v>
          </cell>
          <cell r="AW400">
            <v>97200</v>
          </cell>
        </row>
        <row r="401">
          <cell r="A401" t="str">
            <v xml:space="preserve">5210           </v>
          </cell>
          <cell r="B401" t="str">
            <v>A</v>
          </cell>
          <cell r="C401" t="str">
            <v>RESULTADO POR VALUACION A MERC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O401" t="str">
            <v>5222-01-001-004</v>
          </cell>
          <cell r="P401" t="str">
            <v>A</v>
          </cell>
          <cell r="Q401" t="str">
            <v xml:space="preserve">AV. PASEO DE LOS LEONES 2240  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 t="str">
            <v>5222-01-001-003</v>
          </cell>
          <cell r="W401" t="str">
            <v>A</v>
          </cell>
          <cell r="X401" t="str">
            <v xml:space="preserve">HIDALGO ESQ. PADRE MIER       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 t="str">
            <v>5222-01-007-070</v>
          </cell>
          <cell r="AD401" t="str">
            <v>A</v>
          </cell>
          <cell r="AE401" t="str">
            <v xml:space="preserve">AV. ALCANFORES 60             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 xml:space="preserve">5222-01-001    </v>
          </cell>
          <cell r="AK401" t="str">
            <v>A</v>
          </cell>
          <cell r="AL401" t="str">
            <v xml:space="preserve">NORESTE                       </v>
          </cell>
          <cell r="AM401">
            <v>67200</v>
          </cell>
          <cell r="AN401">
            <v>0</v>
          </cell>
          <cell r="AO401">
            <v>8400</v>
          </cell>
          <cell r="AP401">
            <v>75600</v>
          </cell>
          <cell r="AQ401" t="str">
            <v>5222-01-001-002</v>
          </cell>
          <cell r="AR401" t="str">
            <v>A</v>
          </cell>
          <cell r="AS401" t="str">
            <v xml:space="preserve">16 DE SEPTIEMBRE S/N          </v>
          </cell>
          <cell r="AT401">
            <v>50400</v>
          </cell>
          <cell r="AU401">
            <v>0</v>
          </cell>
          <cell r="AV401">
            <v>6300</v>
          </cell>
          <cell r="AW401">
            <v>56700</v>
          </cell>
        </row>
        <row r="402">
          <cell r="A402" t="str">
            <v xml:space="preserve">5210-01        </v>
          </cell>
          <cell r="B402" t="str">
            <v>A</v>
          </cell>
          <cell r="C402" t="str">
            <v xml:space="preserve">TITULOS PARA NEGOCIAR         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 t="str">
            <v xml:space="preserve">5144           </v>
          </cell>
          <cell r="I402" t="str">
            <v>D</v>
          </cell>
          <cell r="J402" t="str">
            <v xml:space="preserve">PERDIDA POR VALORIZACION      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 t="str">
            <v>5222-01-001-005</v>
          </cell>
          <cell r="P402" t="str">
            <v>A</v>
          </cell>
          <cell r="Q402" t="str">
            <v xml:space="preserve">MATAMOROS PTE. No. 364        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 t="str">
            <v>5222-01-001-004</v>
          </cell>
          <cell r="W402" t="str">
            <v>A</v>
          </cell>
          <cell r="X402" t="str">
            <v xml:space="preserve">AV. PASEO DE LOS LEONES 2240  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 t="str">
            <v>5222-01-007-071</v>
          </cell>
          <cell r="AD402" t="str">
            <v>A</v>
          </cell>
          <cell r="AE402" t="str">
            <v xml:space="preserve">CIRCUITO HEROES No. 19        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 t="str">
            <v>5222-01-001-001</v>
          </cell>
          <cell r="AK402" t="str">
            <v>A</v>
          </cell>
          <cell r="AL402" t="str">
            <v xml:space="preserve">CALLE 2a. No. 123             </v>
          </cell>
          <cell r="AM402">
            <v>67200</v>
          </cell>
          <cell r="AN402">
            <v>0</v>
          </cell>
          <cell r="AO402">
            <v>8400</v>
          </cell>
          <cell r="AP402">
            <v>75600</v>
          </cell>
          <cell r="AQ402" t="str">
            <v>5222-01-001-003</v>
          </cell>
          <cell r="AR402" t="str">
            <v>A</v>
          </cell>
          <cell r="AS402" t="str">
            <v xml:space="preserve">ZARAGOZA Y ZAPATA             </v>
          </cell>
          <cell r="AT402">
            <v>37200</v>
          </cell>
          <cell r="AU402">
            <v>0</v>
          </cell>
          <cell r="AV402">
            <v>4650</v>
          </cell>
          <cell r="AW402">
            <v>41850</v>
          </cell>
        </row>
        <row r="403">
          <cell r="A403" t="str">
            <v xml:space="preserve">5210-99        </v>
          </cell>
          <cell r="B403" t="str">
            <v>A</v>
          </cell>
          <cell r="C403" t="str">
            <v xml:space="preserve">INCREMENTO POR ACTUALIZACION  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 t="str">
            <v xml:space="preserve">5144-01        </v>
          </cell>
          <cell r="I403" t="str">
            <v>D</v>
          </cell>
          <cell r="J403" t="str">
            <v xml:space="preserve">PERDIDA EN CAMBIOS POR VALOR  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 t="str">
            <v xml:space="preserve">5222-01-002    </v>
          </cell>
          <cell r="P403" t="str">
            <v>A</v>
          </cell>
          <cell r="Q403" t="str">
            <v xml:space="preserve">OCCIDENTE                     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 t="str">
            <v>5222-01-001-005</v>
          </cell>
          <cell r="W403" t="str">
            <v>A</v>
          </cell>
          <cell r="X403" t="str">
            <v xml:space="preserve">MATAMOROS PTE. No. 364        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 t="str">
            <v>5222-01-007-072</v>
          </cell>
          <cell r="AD403" t="str">
            <v>A</v>
          </cell>
          <cell r="AE403" t="str">
            <v xml:space="preserve">AV. PONIENTE No. 76           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5222-01-001-002</v>
          </cell>
          <cell r="AK403" t="str">
            <v>A</v>
          </cell>
          <cell r="AL403" t="str">
            <v xml:space="preserve">AV. VASCONCELOS No. 1551      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 t="str">
            <v>5222-01-001-004</v>
          </cell>
          <cell r="AR403" t="str">
            <v>A</v>
          </cell>
          <cell r="AS403" t="str">
            <v xml:space="preserve">ALVARO OBREGON                </v>
          </cell>
          <cell r="AT403">
            <v>37200</v>
          </cell>
          <cell r="AU403">
            <v>0</v>
          </cell>
          <cell r="AV403">
            <v>4650</v>
          </cell>
          <cell r="AW403">
            <v>41850</v>
          </cell>
        </row>
        <row r="404">
          <cell r="H404" t="str">
            <v xml:space="preserve">5144-02        </v>
          </cell>
          <cell r="I404" t="str">
            <v>D</v>
          </cell>
          <cell r="J404" t="str">
            <v xml:space="preserve">VALORIZACION DE INSTRUMENTOS  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 t="str">
            <v>5222-01-002-001</v>
          </cell>
          <cell r="P404" t="str">
            <v>A</v>
          </cell>
          <cell r="Q404" t="str">
            <v xml:space="preserve">GONZALEZ GALLO No. 1744       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 t="str">
            <v xml:space="preserve">5222-01-002    </v>
          </cell>
          <cell r="W404" t="str">
            <v>A</v>
          </cell>
          <cell r="X404" t="str">
            <v xml:space="preserve">NOROESTE                      </v>
          </cell>
          <cell r="Y404">
            <v>256000</v>
          </cell>
          <cell r="Z404">
            <v>0</v>
          </cell>
          <cell r="AA404">
            <v>32000</v>
          </cell>
          <cell r="AB404">
            <v>288000</v>
          </cell>
          <cell r="AC404" t="str">
            <v>5222-01-007-073</v>
          </cell>
          <cell r="AD404" t="str">
            <v>A</v>
          </cell>
          <cell r="AE404" t="str">
            <v xml:space="preserve">NORTE 45 No. 614              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 t="str">
            <v>5222-01-001-003</v>
          </cell>
          <cell r="AK404" t="str">
            <v>A</v>
          </cell>
          <cell r="AL404" t="str">
            <v xml:space="preserve">HIDALGO ESQ. PADRE MIER       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 t="str">
            <v>5222-01-001-005</v>
          </cell>
          <cell r="AR404" t="str">
            <v>A</v>
          </cell>
          <cell r="AS404" t="str">
            <v xml:space="preserve">NINOS HEROES Y 16 DE SEPT.    </v>
          </cell>
          <cell r="AT404">
            <v>24000</v>
          </cell>
          <cell r="AU404">
            <v>0</v>
          </cell>
          <cell r="AV404">
            <v>3000</v>
          </cell>
          <cell r="AW404">
            <v>27000</v>
          </cell>
        </row>
        <row r="405">
          <cell r="A405" t="str">
            <v xml:space="preserve">5215           </v>
          </cell>
          <cell r="B405" t="str">
            <v>A</v>
          </cell>
          <cell r="C405" t="str">
            <v xml:space="preserve">RECUPERACIONES                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 t="str">
            <v xml:space="preserve">5144-02-001    </v>
          </cell>
          <cell r="I405" t="str">
            <v>D</v>
          </cell>
          <cell r="J405" t="str">
            <v xml:space="preserve">PERDIDA EN VALORIZACION UDI,S 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 t="str">
            <v>5222-01-002-002</v>
          </cell>
          <cell r="P405" t="str">
            <v>A</v>
          </cell>
          <cell r="Q405" t="str">
            <v xml:space="preserve">AMERICAS No. 1390             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 t="str">
            <v>5222-01-002-001</v>
          </cell>
          <cell r="W405" t="str">
            <v>A</v>
          </cell>
          <cell r="X405" t="str">
            <v xml:space="preserve">ABELARDO L. RODRIGUEZ         </v>
          </cell>
          <cell r="Y405">
            <v>128000</v>
          </cell>
          <cell r="Z405">
            <v>0</v>
          </cell>
          <cell r="AA405">
            <v>16000</v>
          </cell>
          <cell r="AB405">
            <v>144000</v>
          </cell>
          <cell r="AC405" t="str">
            <v>5222-01-007-074</v>
          </cell>
          <cell r="AD405" t="str">
            <v>A</v>
          </cell>
          <cell r="AE405" t="str">
            <v xml:space="preserve">AV. GOODYEAR OXO No. 2        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5222-01-001-004</v>
          </cell>
          <cell r="AK405" t="str">
            <v>A</v>
          </cell>
          <cell r="AL405" t="str">
            <v xml:space="preserve">AV. PASEO DE LOS LEONES 2240  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 t="str">
            <v>5222-01-001-006</v>
          </cell>
          <cell r="AR405" t="str">
            <v>A</v>
          </cell>
          <cell r="AS405" t="str">
            <v xml:space="preserve">LOLA BELTRAN Y JUAN CARRASCO  </v>
          </cell>
          <cell r="AT405">
            <v>62400</v>
          </cell>
          <cell r="AU405">
            <v>0</v>
          </cell>
          <cell r="AV405">
            <v>7800</v>
          </cell>
          <cell r="AW405">
            <v>70200</v>
          </cell>
        </row>
        <row r="406">
          <cell r="A406" t="str">
            <v xml:space="preserve">5215-01        </v>
          </cell>
          <cell r="B406" t="str">
            <v>A</v>
          </cell>
          <cell r="C406" t="str">
            <v xml:space="preserve">VALOR HISTORICO               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 t="str">
            <v xml:space="preserve">5144-99        </v>
          </cell>
          <cell r="I406" t="str">
            <v>D</v>
          </cell>
          <cell r="J406" t="str">
            <v xml:space="preserve">INCREMENTO POR ACTUALIZACION  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 t="str">
            <v>5222-01-002-003</v>
          </cell>
          <cell r="P406" t="str">
            <v>A</v>
          </cell>
          <cell r="Q406" t="str">
            <v xml:space="preserve">AMERICAS No. 1450             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 t="str">
            <v>5222-01-002-002</v>
          </cell>
          <cell r="W406" t="str">
            <v>A</v>
          </cell>
          <cell r="X406" t="str">
            <v xml:space="preserve">MIGUEL ALEMAN No. 309         </v>
          </cell>
          <cell r="Y406">
            <v>128000</v>
          </cell>
          <cell r="Z406">
            <v>0</v>
          </cell>
          <cell r="AA406">
            <v>16000</v>
          </cell>
          <cell r="AB406">
            <v>144000</v>
          </cell>
          <cell r="AC406" t="str">
            <v>5222-01-007-075</v>
          </cell>
          <cell r="AD406" t="str">
            <v>A</v>
          </cell>
          <cell r="AE406" t="str">
            <v xml:space="preserve">AV. DE LAS GRANJAS No. 751    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5222-01-001-005</v>
          </cell>
          <cell r="AK406" t="str">
            <v>A</v>
          </cell>
          <cell r="AL406" t="str">
            <v xml:space="preserve">MATAMOROS PTE. No. 364        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 t="str">
            <v>5222-01-001-007</v>
          </cell>
          <cell r="AR406" t="str">
            <v>A</v>
          </cell>
          <cell r="AS406" t="str">
            <v xml:space="preserve">RAFAEL BUELNA No. 120         </v>
          </cell>
          <cell r="AT406">
            <v>37200</v>
          </cell>
          <cell r="AU406">
            <v>0</v>
          </cell>
          <cell r="AV406">
            <v>4650</v>
          </cell>
          <cell r="AW406">
            <v>41850</v>
          </cell>
        </row>
        <row r="407">
          <cell r="A407" t="str">
            <v xml:space="preserve">5215-99        </v>
          </cell>
          <cell r="B407" t="str">
            <v>A</v>
          </cell>
          <cell r="C407" t="str">
            <v xml:space="preserve">INCREMENTO POR ACTUALIZACION  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O407" t="str">
            <v>5222-01-002-004</v>
          </cell>
          <cell r="P407" t="str">
            <v>A</v>
          </cell>
          <cell r="Q407" t="str">
            <v xml:space="preserve">AMERICAS No. 1456             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 t="str">
            <v>5222-01-002-003</v>
          </cell>
          <cell r="W407" t="str">
            <v>A</v>
          </cell>
          <cell r="X407" t="str">
            <v xml:space="preserve">AMERICAS No. 1450             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 t="str">
            <v>5222-01-007-076</v>
          </cell>
          <cell r="AD407" t="str">
            <v>A</v>
          </cell>
          <cell r="AE407" t="str">
            <v xml:space="preserve">AV. ISIDRO FABELA SUR No. 104 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 xml:space="preserve">5222-01-002    </v>
          </cell>
          <cell r="AK407" t="str">
            <v>A</v>
          </cell>
          <cell r="AL407" t="str">
            <v xml:space="preserve">OCCIDENTE                     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 t="str">
            <v>5222-01-001-008</v>
          </cell>
          <cell r="AR407" t="str">
            <v>A</v>
          </cell>
          <cell r="AS407" t="str">
            <v xml:space="preserve">JOSE MA. MORELOS Y GRAL. DAMY </v>
          </cell>
          <cell r="AT407">
            <v>24000</v>
          </cell>
          <cell r="AU407">
            <v>0</v>
          </cell>
          <cell r="AV407">
            <v>3000</v>
          </cell>
          <cell r="AW407">
            <v>27000</v>
          </cell>
        </row>
        <row r="408">
          <cell r="H408" t="str">
            <v xml:space="preserve">5145           </v>
          </cell>
          <cell r="I408" t="str">
            <v>D</v>
          </cell>
          <cell r="J408" t="str">
            <v xml:space="preserve">DEPRECIACION DE INMUEBLES     </v>
          </cell>
          <cell r="K408">
            <v>3062799.18</v>
          </cell>
          <cell r="L408">
            <v>408692.27</v>
          </cell>
          <cell r="M408">
            <v>0</v>
          </cell>
          <cell r="N408">
            <v>3471491.45</v>
          </cell>
          <cell r="O408" t="str">
            <v xml:space="preserve">5222-01-003    </v>
          </cell>
          <cell r="P408" t="str">
            <v>A</v>
          </cell>
          <cell r="Q408" t="str">
            <v xml:space="preserve">BAJIO                         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 t="str">
            <v>5222-01-002-004</v>
          </cell>
          <cell r="W408" t="str">
            <v>A</v>
          </cell>
          <cell r="X408" t="str">
            <v xml:space="preserve">AMERICAS No. 1456             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 t="str">
            <v>5222-01-007-077</v>
          </cell>
          <cell r="AD408" t="str">
            <v>A</v>
          </cell>
          <cell r="AE408" t="str">
            <v xml:space="preserve">PASEO TOLLOCAN No. 1034       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5222-01-002-001</v>
          </cell>
          <cell r="AK408" t="str">
            <v>A</v>
          </cell>
          <cell r="AL408" t="str">
            <v xml:space="preserve">GONZALEZ GALLO No. 1744       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 t="str">
            <v>5222-01-001-009</v>
          </cell>
          <cell r="AR408" t="str">
            <v>A</v>
          </cell>
          <cell r="AS408" t="str">
            <v xml:space="preserve">BELISARIO DOMINGUEZ Y CONST.  </v>
          </cell>
          <cell r="AT408">
            <v>86400</v>
          </cell>
          <cell r="AU408">
            <v>0</v>
          </cell>
          <cell r="AV408">
            <v>10800</v>
          </cell>
          <cell r="AW408">
            <v>97200</v>
          </cell>
        </row>
        <row r="409">
          <cell r="A409" t="str">
            <v xml:space="preserve">5216           </v>
          </cell>
          <cell r="B409" t="str">
            <v>A</v>
          </cell>
          <cell r="C409" t="str">
            <v xml:space="preserve">OTROS PRODUCTOS Y BENEFICIOS  </v>
          </cell>
          <cell r="D409">
            <v>211845.11</v>
          </cell>
          <cell r="E409">
            <v>0</v>
          </cell>
          <cell r="F409">
            <v>1612.02</v>
          </cell>
          <cell r="G409">
            <v>213457.13</v>
          </cell>
          <cell r="H409" t="str">
            <v xml:space="preserve">5145-01        </v>
          </cell>
          <cell r="I409" t="str">
            <v>D</v>
          </cell>
          <cell r="J409" t="str">
            <v xml:space="preserve">VALOR HISTORICO               </v>
          </cell>
          <cell r="K409">
            <v>1043320.31</v>
          </cell>
          <cell r="L409">
            <v>130415.03999999999</v>
          </cell>
          <cell r="M409">
            <v>0</v>
          </cell>
          <cell r="N409">
            <v>1173735.3500000001</v>
          </cell>
          <cell r="O409" t="str">
            <v>5222-01-003-001</v>
          </cell>
          <cell r="P409" t="str">
            <v>A</v>
          </cell>
          <cell r="Q409" t="str">
            <v xml:space="preserve">AV. MIGUEL HIDALGO No. 147    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 t="str">
            <v xml:space="preserve">5222-01-003    </v>
          </cell>
          <cell r="W409" t="str">
            <v>A</v>
          </cell>
          <cell r="X409" t="str">
            <v xml:space="preserve">OCCIDENTE                     </v>
          </cell>
          <cell r="Y409">
            <v>96000</v>
          </cell>
          <cell r="Z409">
            <v>0</v>
          </cell>
          <cell r="AA409">
            <v>12000</v>
          </cell>
          <cell r="AB409">
            <v>108000</v>
          </cell>
          <cell r="AC409" t="str">
            <v>5222-01-007-078</v>
          </cell>
          <cell r="AD409" t="str">
            <v>A</v>
          </cell>
          <cell r="AE409" t="str">
            <v xml:space="preserve">AV. REVOLUCION SUR No. 24     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5222-01-002-002</v>
          </cell>
          <cell r="AK409" t="str">
            <v>A</v>
          </cell>
          <cell r="AL409" t="str">
            <v xml:space="preserve">AMERICAS No. 1390             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 t="str">
            <v>5222-01-001-010</v>
          </cell>
          <cell r="AR409" t="str">
            <v>A</v>
          </cell>
          <cell r="AS409" t="str">
            <v xml:space="preserve">MELCHOR OCAMPO No. 12         </v>
          </cell>
          <cell r="AT409">
            <v>50400</v>
          </cell>
          <cell r="AU409">
            <v>0</v>
          </cell>
          <cell r="AV409">
            <v>6300</v>
          </cell>
          <cell r="AW409">
            <v>56700</v>
          </cell>
        </row>
        <row r="410">
          <cell r="A410" t="str">
            <v xml:space="preserve">5216-01        </v>
          </cell>
          <cell r="B410" t="str">
            <v>A</v>
          </cell>
          <cell r="C410" t="str">
            <v xml:space="preserve">UTILIDAD EN VENTA DE ACTIVOS  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 t="str">
            <v xml:space="preserve">5145-02        </v>
          </cell>
          <cell r="I410" t="str">
            <v>D</v>
          </cell>
          <cell r="J410" t="str">
            <v xml:space="preserve">REVALUADA                     </v>
          </cell>
          <cell r="K410">
            <v>2019478.87</v>
          </cell>
          <cell r="L410">
            <v>278277.23</v>
          </cell>
          <cell r="M410">
            <v>0</v>
          </cell>
          <cell r="N410">
            <v>2297756.1</v>
          </cell>
          <cell r="O410" t="str">
            <v xml:space="preserve">5222-01-004    </v>
          </cell>
          <cell r="P410" t="str">
            <v>A</v>
          </cell>
          <cell r="Q410" t="str">
            <v xml:space="preserve">SUR PACIFICO                  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 t="str">
            <v>5222-01-003-001</v>
          </cell>
          <cell r="W410" t="str">
            <v>A</v>
          </cell>
          <cell r="X410" t="str">
            <v xml:space="preserve">INDEPENDENCIA Y PROGRESO      </v>
          </cell>
          <cell r="Y410">
            <v>96000</v>
          </cell>
          <cell r="Z410">
            <v>0</v>
          </cell>
          <cell r="AA410">
            <v>12000</v>
          </cell>
          <cell r="AB410">
            <v>108000</v>
          </cell>
          <cell r="AC410" t="str">
            <v>5222-01-007-079</v>
          </cell>
          <cell r="AD410" t="str">
            <v>A</v>
          </cell>
          <cell r="AE410" t="str">
            <v xml:space="preserve">FELIPE BERRIOZABAL No. 102    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5222-01-002-003</v>
          </cell>
          <cell r="AK410" t="str">
            <v>A</v>
          </cell>
          <cell r="AL410" t="str">
            <v xml:space="preserve">AMERICAS No. 1450             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 t="str">
            <v>5222-01-001-011</v>
          </cell>
          <cell r="AR410" t="str">
            <v>A</v>
          </cell>
          <cell r="AS410" t="str">
            <v xml:space="preserve">CENTRO CAPACITACION           </v>
          </cell>
          <cell r="AT410">
            <v>720</v>
          </cell>
          <cell r="AU410">
            <v>0</v>
          </cell>
          <cell r="AV410">
            <v>90</v>
          </cell>
          <cell r="AW410">
            <v>810</v>
          </cell>
        </row>
        <row r="411">
          <cell r="A411" t="str">
            <v xml:space="preserve">5216-03        </v>
          </cell>
          <cell r="B411" t="str">
            <v>A</v>
          </cell>
          <cell r="C411" t="str">
            <v xml:space="preserve">NO ACUMULABLES                </v>
          </cell>
          <cell r="D411">
            <v>116043.06</v>
          </cell>
          <cell r="E411">
            <v>0</v>
          </cell>
          <cell r="F411">
            <v>0</v>
          </cell>
          <cell r="G411">
            <v>116043.06</v>
          </cell>
          <cell r="H411" t="str">
            <v xml:space="preserve">5145-99        </v>
          </cell>
          <cell r="I411" t="str">
            <v>D</v>
          </cell>
          <cell r="J411" t="str">
            <v xml:space="preserve">INCREMENTO POR ACTUALIZACION  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 t="str">
            <v>5222-01-004-001</v>
          </cell>
          <cell r="P411" t="str">
            <v>A</v>
          </cell>
          <cell r="Q411" t="str">
            <v xml:space="preserve">JUAREZ. No. 2  LOC. 10,11,12  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 t="str">
            <v xml:space="preserve">5222-01-004    </v>
          </cell>
          <cell r="W411" t="str">
            <v>A</v>
          </cell>
          <cell r="X411" t="str">
            <v xml:space="preserve">SUR PACIFICO                  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 t="str">
            <v>5222-01-007-080</v>
          </cell>
          <cell r="AD411" t="str">
            <v>A</v>
          </cell>
          <cell r="AE411" t="str">
            <v xml:space="preserve">PINO SUAREZ SUR No. 661       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 t="str">
            <v>5222-01-002-004</v>
          </cell>
          <cell r="AK411" t="str">
            <v>A</v>
          </cell>
          <cell r="AL411" t="str">
            <v xml:space="preserve">AMERICAS No. 1456             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 t="str">
            <v xml:space="preserve">5222-01-002    </v>
          </cell>
          <cell r="AR411" t="str">
            <v>A</v>
          </cell>
          <cell r="AS411" t="str">
            <v xml:space="preserve">NORESTE                       </v>
          </cell>
          <cell r="AT411">
            <v>62400</v>
          </cell>
          <cell r="AU411">
            <v>0</v>
          </cell>
          <cell r="AV411">
            <v>7800</v>
          </cell>
          <cell r="AW411">
            <v>70200</v>
          </cell>
        </row>
        <row r="412">
          <cell r="A412" t="str">
            <v xml:space="preserve">5216-03-002    </v>
          </cell>
          <cell r="B412" t="str">
            <v>A</v>
          </cell>
          <cell r="C412" t="str">
            <v xml:space="preserve">ACTUALIZACION SALDOS A FAVOR  </v>
          </cell>
          <cell r="D412">
            <v>116043.06</v>
          </cell>
          <cell r="E412">
            <v>0</v>
          </cell>
          <cell r="F412">
            <v>0</v>
          </cell>
          <cell r="G412">
            <v>116043.06</v>
          </cell>
          <cell r="O412" t="str">
            <v>5222-01-004-002</v>
          </cell>
          <cell r="P412" t="str">
            <v>A</v>
          </cell>
          <cell r="Q412" t="str">
            <v xml:space="preserve">AV. BENITO JUAREZ No. 8       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 t="str">
            <v>5222-01-004-001</v>
          </cell>
          <cell r="W412" t="str">
            <v>A</v>
          </cell>
          <cell r="X412" t="str">
            <v xml:space="preserve">JUAREZ. No. 2  LOC. 10,11,12  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 t="str">
            <v>5222-01-007-081</v>
          </cell>
          <cell r="AD412" t="str">
            <v>A</v>
          </cell>
          <cell r="AE412" t="str">
            <v xml:space="preserve">P. DE LA REFORMA No. 126      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 xml:space="preserve">5222-01-003    </v>
          </cell>
          <cell r="AK412" t="str">
            <v>A</v>
          </cell>
          <cell r="AL412" t="str">
            <v xml:space="preserve">BAJIO                         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 t="str">
            <v>5222-01-002-001</v>
          </cell>
          <cell r="AR412" t="str">
            <v>A</v>
          </cell>
          <cell r="AS412" t="str">
            <v xml:space="preserve">GASTELUM CUARTA               </v>
          </cell>
          <cell r="AT412">
            <v>62400</v>
          </cell>
          <cell r="AU412">
            <v>0</v>
          </cell>
          <cell r="AV412">
            <v>7800</v>
          </cell>
          <cell r="AW412">
            <v>70200</v>
          </cell>
        </row>
        <row r="413">
          <cell r="A413" t="str">
            <v xml:space="preserve">5216-90        </v>
          </cell>
          <cell r="B413" t="str">
            <v>A</v>
          </cell>
          <cell r="C413" t="str">
            <v xml:space="preserve">NO ESPECIFICADOS              </v>
          </cell>
          <cell r="D413">
            <v>93004.24</v>
          </cell>
          <cell r="E413">
            <v>0</v>
          </cell>
          <cell r="F413">
            <v>0</v>
          </cell>
          <cell r="G413">
            <v>93004.24</v>
          </cell>
          <cell r="H413" t="str">
            <v xml:space="preserve">5146           </v>
          </cell>
          <cell r="I413" t="str">
            <v>D</v>
          </cell>
          <cell r="J413" t="str">
            <v xml:space="preserve">IMPUESTOS Y DERECHOS CAUSADOS </v>
          </cell>
          <cell r="K413">
            <v>1376810.62</v>
          </cell>
          <cell r="L413">
            <v>173938.77</v>
          </cell>
          <cell r="M413">
            <v>0</v>
          </cell>
          <cell r="N413">
            <v>1550749.39</v>
          </cell>
          <cell r="O413" t="str">
            <v>5222-01-004-003</v>
          </cell>
          <cell r="P413" t="str">
            <v>A</v>
          </cell>
          <cell r="Q413" t="str">
            <v>COSTERA MIGUEL ALEMAN No. 1644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 t="str">
            <v>5222-01-004-002</v>
          </cell>
          <cell r="W413" t="str">
            <v>A</v>
          </cell>
          <cell r="X413" t="str">
            <v xml:space="preserve">AV. BENITO JUAREZ No. 8       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 t="str">
            <v xml:space="preserve">5222-99        </v>
          </cell>
          <cell r="AD413" t="str">
            <v>A</v>
          </cell>
          <cell r="AE413" t="str">
            <v xml:space="preserve">INCREMENTO POR ACTUALIZACION  </v>
          </cell>
          <cell r="AF413">
            <v>5101.1899999999996</v>
          </cell>
          <cell r="AG413">
            <v>0</v>
          </cell>
          <cell r="AH413">
            <v>3723.74</v>
          </cell>
          <cell r="AI413">
            <v>8824.93</v>
          </cell>
          <cell r="AJ413" t="str">
            <v>5222-01-003-001</v>
          </cell>
          <cell r="AK413" t="str">
            <v>A</v>
          </cell>
          <cell r="AL413" t="str">
            <v xml:space="preserve">AV. MIGUEL HIDALGO No. 147    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 t="str">
            <v>5222-01-002-002</v>
          </cell>
          <cell r="AR413" t="str">
            <v>A</v>
          </cell>
          <cell r="AS413" t="str">
            <v xml:space="preserve">AMERICAS No. 1390             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</row>
        <row r="414">
          <cell r="A414" t="str">
            <v xml:space="preserve">5216-90-001    </v>
          </cell>
          <cell r="B414" t="str">
            <v>A</v>
          </cell>
          <cell r="C414" t="str">
            <v xml:space="preserve">ACUMULABLES PARA I.S.R.       </v>
          </cell>
          <cell r="D414">
            <v>93004.24</v>
          </cell>
          <cell r="E414">
            <v>0</v>
          </cell>
          <cell r="F414">
            <v>0</v>
          </cell>
          <cell r="G414">
            <v>93004.24</v>
          </cell>
          <cell r="H414" t="str">
            <v xml:space="preserve">5146-01        </v>
          </cell>
          <cell r="I414" t="str">
            <v>D</v>
          </cell>
          <cell r="J414" t="str">
            <v xml:space="preserve">VALOR HISTORICO               </v>
          </cell>
          <cell r="K414">
            <v>1350931.97</v>
          </cell>
          <cell r="L414">
            <v>163492.5</v>
          </cell>
          <cell r="M414">
            <v>0</v>
          </cell>
          <cell r="N414">
            <v>1514424.47</v>
          </cell>
          <cell r="O414" t="str">
            <v xml:space="preserve">5222-01-005    </v>
          </cell>
          <cell r="P414" t="str">
            <v>A</v>
          </cell>
          <cell r="Q414" t="str">
            <v xml:space="preserve">SURESTE                       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 t="str">
            <v>5222-01-004-003</v>
          </cell>
          <cell r="W414" t="str">
            <v>A</v>
          </cell>
          <cell r="X414" t="str">
            <v>COSTERA MIGUEL ALEMAN No. 1644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J414" t="str">
            <v xml:space="preserve">5222-01-004    </v>
          </cell>
          <cell r="AK414" t="str">
            <v>A</v>
          </cell>
          <cell r="AL414" t="str">
            <v xml:space="preserve">SUR PACIFICO                  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 t="str">
            <v>5222-01-002-003</v>
          </cell>
          <cell r="AR414" t="str">
            <v>A</v>
          </cell>
          <cell r="AS414" t="str">
            <v xml:space="preserve">AMERICAS No. 1450             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</row>
        <row r="415">
          <cell r="A415" t="str">
            <v xml:space="preserve">5216-90-002    </v>
          </cell>
          <cell r="B415" t="str">
            <v>A</v>
          </cell>
          <cell r="C415" t="str">
            <v xml:space="preserve">NO ACUMULABLES PARA I.S.R.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 t="str">
            <v xml:space="preserve">5146-01-001    </v>
          </cell>
          <cell r="I415" t="str">
            <v>D</v>
          </cell>
          <cell r="J415" t="str">
            <v xml:space="preserve">PREDIAL                       </v>
          </cell>
          <cell r="K415">
            <v>1346441.22</v>
          </cell>
          <cell r="L415">
            <v>163492.5</v>
          </cell>
          <cell r="M415">
            <v>0</v>
          </cell>
          <cell r="N415">
            <v>1509933.72</v>
          </cell>
          <cell r="O415" t="str">
            <v>5222-01-005-001</v>
          </cell>
          <cell r="P415" t="str">
            <v>A</v>
          </cell>
          <cell r="Q415" t="str">
            <v xml:space="preserve">BLVD BELISARIO DOMINGUEZ P.C. 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 t="str">
            <v xml:space="preserve">5222-01-005    </v>
          </cell>
          <cell r="W415" t="str">
            <v>A</v>
          </cell>
          <cell r="X415" t="str">
            <v xml:space="preserve">SURESTE                       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 t="str">
            <v xml:space="preserve">5223           </v>
          </cell>
          <cell r="AD415" t="str">
            <v>A</v>
          </cell>
          <cell r="AE415" t="str">
            <v>INGRESOS POR OBRAS Y SERVICIOS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5222-01-004-001</v>
          </cell>
          <cell r="AK415" t="str">
            <v>A</v>
          </cell>
          <cell r="AL415" t="str">
            <v xml:space="preserve">JUAREZ. No. 2  LOC. 10,11,12  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 t="str">
            <v>5222-01-002-004</v>
          </cell>
          <cell r="AR415" t="str">
            <v>A</v>
          </cell>
          <cell r="AS415" t="str">
            <v xml:space="preserve">AMERICAS No. 1456             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</row>
        <row r="416">
          <cell r="A416" t="str">
            <v xml:space="preserve">5216-99        </v>
          </cell>
          <cell r="B416" t="str">
            <v>A</v>
          </cell>
          <cell r="C416" t="str">
            <v xml:space="preserve">INCREMENTO POR ACTUALIZACION  </v>
          </cell>
          <cell r="D416">
            <v>2797.81</v>
          </cell>
          <cell r="E416">
            <v>0</v>
          </cell>
          <cell r="F416">
            <v>1612.02</v>
          </cell>
          <cell r="G416">
            <v>4409.83</v>
          </cell>
          <cell r="H416" t="str">
            <v>5146-01-001-001</v>
          </cell>
          <cell r="I416" t="str">
            <v>D</v>
          </cell>
          <cell r="J416" t="str">
            <v xml:space="preserve">METROPOLITANA                 </v>
          </cell>
          <cell r="K416">
            <v>1219604.21</v>
          </cell>
          <cell r="L416">
            <v>152153</v>
          </cell>
          <cell r="M416">
            <v>0</v>
          </cell>
          <cell r="N416">
            <v>1371757.21</v>
          </cell>
          <cell r="O416" t="str">
            <v>5222-01-005-002</v>
          </cell>
          <cell r="P416" t="str">
            <v>A</v>
          </cell>
          <cell r="Q416" t="str">
            <v xml:space="preserve">AV. INSURGENTES No. 1254      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 t="str">
            <v>5222-01-005-001</v>
          </cell>
          <cell r="W416" t="str">
            <v>A</v>
          </cell>
          <cell r="X416" t="str">
            <v xml:space="preserve">BLVD BELISARIO DOMINGUEZ P.C. 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 t="str">
            <v xml:space="preserve">5223-01        </v>
          </cell>
          <cell r="AD416" t="str">
            <v>A</v>
          </cell>
          <cell r="AE416" t="str">
            <v xml:space="preserve">VALOR HISTORICO               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 t="str">
            <v>5222-01-004-002</v>
          </cell>
          <cell r="AK416" t="str">
            <v>A</v>
          </cell>
          <cell r="AL416" t="str">
            <v xml:space="preserve">AV. BENITO JUAREZ No. 8       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 t="str">
            <v xml:space="preserve">5222-01-003    </v>
          </cell>
          <cell r="AR416" t="str">
            <v>A</v>
          </cell>
          <cell r="AS416" t="str">
            <v xml:space="preserve">BAJIO                         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</row>
        <row r="417">
          <cell r="H417" t="str">
            <v>5146-01-001-002</v>
          </cell>
          <cell r="I417" t="str">
            <v>D</v>
          </cell>
          <cell r="J417" t="str">
            <v xml:space="preserve">PROVINCIA                     </v>
          </cell>
          <cell r="K417">
            <v>126837.01</v>
          </cell>
          <cell r="L417">
            <v>11339.5</v>
          </cell>
          <cell r="M417">
            <v>0</v>
          </cell>
          <cell r="N417">
            <v>138176.51</v>
          </cell>
          <cell r="O417" t="str">
            <v>5222-01-005-003</v>
          </cell>
          <cell r="P417" t="str">
            <v>A</v>
          </cell>
          <cell r="Q417" t="str">
            <v>BLVD GUSTAVO DIAZ ORDAZ No. 11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 t="str">
            <v>5222-01-005-002</v>
          </cell>
          <cell r="W417" t="str">
            <v>A</v>
          </cell>
          <cell r="X417" t="str">
            <v xml:space="preserve">AV. INSURGENTES No. 1254      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 t="str">
            <v xml:space="preserve">5223-99        </v>
          </cell>
          <cell r="AD417" t="str">
            <v>A</v>
          </cell>
          <cell r="AE417" t="str">
            <v xml:space="preserve">INCREMENTO POR ACTUALIZACION  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 t="str">
            <v>5222-01-004-003</v>
          </cell>
          <cell r="AK417" t="str">
            <v>A</v>
          </cell>
          <cell r="AL417" t="str">
            <v>COSTERA MIGUEL ALEMAN No. 1644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 t="str">
            <v>5222-01-003-001</v>
          </cell>
          <cell r="AR417" t="str">
            <v>A</v>
          </cell>
          <cell r="AS417" t="str">
            <v xml:space="preserve">AV. MIGUEL HIDALGO No. 147    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</row>
        <row r="418">
          <cell r="A418" t="str">
            <v xml:space="preserve">5222           </v>
          </cell>
          <cell r="B418" t="str">
            <v>A</v>
          </cell>
          <cell r="C418" t="str">
            <v xml:space="preserve">INGRESOS POR ARRENDAMIENTO    </v>
          </cell>
          <cell r="D418">
            <v>32275985.609999999</v>
          </cell>
          <cell r="E418">
            <v>0</v>
          </cell>
          <cell r="F418">
            <v>3837956.6</v>
          </cell>
          <cell r="G418">
            <v>36113942.210000001</v>
          </cell>
          <cell r="H418" t="str">
            <v xml:space="preserve">5146-01-002    </v>
          </cell>
          <cell r="I418" t="str">
            <v>D</v>
          </cell>
          <cell r="J418" t="str">
            <v xml:space="preserve">AGUA                          </v>
          </cell>
          <cell r="K418">
            <v>4490.75</v>
          </cell>
          <cell r="L418">
            <v>0</v>
          </cell>
          <cell r="M418">
            <v>0</v>
          </cell>
          <cell r="N418">
            <v>4490.75</v>
          </cell>
          <cell r="O418" t="str">
            <v>5222-01-005-004</v>
          </cell>
          <cell r="P418" t="str">
            <v>A</v>
          </cell>
          <cell r="Q418" t="str">
            <v xml:space="preserve">BELISARIO DOMINGUEZ No. 2050  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 t="str">
            <v>5222-01-005-003</v>
          </cell>
          <cell r="W418" t="str">
            <v>A</v>
          </cell>
          <cell r="X418" t="str">
            <v>BLVD GUSTAVO DIAZ ORDAZ No. 11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J418" t="str">
            <v xml:space="preserve">5222-01-005    </v>
          </cell>
          <cell r="AK418" t="str">
            <v>A</v>
          </cell>
          <cell r="AL418" t="str">
            <v xml:space="preserve">SURESTE                       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 t="str">
            <v xml:space="preserve">5222-01-004    </v>
          </cell>
          <cell r="AR418" t="str">
            <v>A</v>
          </cell>
          <cell r="AS418" t="str">
            <v xml:space="preserve">SUR PACIFICO                  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</row>
        <row r="419">
          <cell r="A419" t="str">
            <v xml:space="preserve">5222-01        </v>
          </cell>
          <cell r="B419" t="str">
            <v>A</v>
          </cell>
          <cell r="C419" t="str">
            <v xml:space="preserve">VALOR HISTORICO               </v>
          </cell>
          <cell r="D419">
            <v>31665917.59</v>
          </cell>
          <cell r="E419">
            <v>0</v>
          </cell>
          <cell r="F419">
            <v>3593082.6</v>
          </cell>
          <cell r="G419">
            <v>35259000.189999998</v>
          </cell>
          <cell r="H419" t="str">
            <v>5146-01-002-001</v>
          </cell>
          <cell r="I419" t="str">
            <v>D</v>
          </cell>
          <cell r="J419" t="str">
            <v xml:space="preserve">METROPOLITANA                 </v>
          </cell>
          <cell r="K419">
            <v>4490.75</v>
          </cell>
          <cell r="L419">
            <v>0</v>
          </cell>
          <cell r="M419">
            <v>0</v>
          </cell>
          <cell r="N419">
            <v>4490.75</v>
          </cell>
          <cell r="O419" t="str">
            <v>5222-01-005-005</v>
          </cell>
          <cell r="P419" t="str">
            <v>A</v>
          </cell>
          <cell r="Q419" t="str">
            <v>CALLE 6 DIAGONAL No. 252 L 310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 t="str">
            <v>5222-01-005-004</v>
          </cell>
          <cell r="W419" t="str">
            <v>A</v>
          </cell>
          <cell r="X419" t="str">
            <v xml:space="preserve">BELISARIO DOMINGUEZ No. 2050  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 t="str">
            <v xml:space="preserve">5224           </v>
          </cell>
          <cell r="AD419" t="str">
            <v>A</v>
          </cell>
          <cell r="AE419" t="str">
            <v xml:space="preserve">UTILIDAD POR VALORIZACION     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5222-01-005-001</v>
          </cell>
          <cell r="AK419" t="str">
            <v>A</v>
          </cell>
          <cell r="AL419" t="str">
            <v xml:space="preserve">BLVD BELISARIO DOMINGUEZ P.C. 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 t="str">
            <v>5222-01-004-001</v>
          </cell>
          <cell r="AR419" t="str">
            <v>A</v>
          </cell>
          <cell r="AS419" t="str">
            <v xml:space="preserve">JUAREZ. No. 2  LOC. 10,11,12  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</row>
        <row r="420">
          <cell r="A420" t="str">
            <v xml:space="preserve">5222-01-001    </v>
          </cell>
          <cell r="B420" t="str">
            <v>A</v>
          </cell>
          <cell r="C420" t="str">
            <v xml:space="preserve">NORESTE                       </v>
          </cell>
          <cell r="D420">
            <v>2800000</v>
          </cell>
          <cell r="E420">
            <v>0</v>
          </cell>
          <cell r="F420">
            <v>350000</v>
          </cell>
          <cell r="G420">
            <v>3150000</v>
          </cell>
          <cell r="H420" t="str">
            <v>5146-01-002-002</v>
          </cell>
          <cell r="I420" t="str">
            <v>D</v>
          </cell>
          <cell r="J420" t="str">
            <v xml:space="preserve">PROVINCIA                     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 t="str">
            <v xml:space="preserve">5222-01-006    </v>
          </cell>
          <cell r="P420" t="str">
            <v>A</v>
          </cell>
          <cell r="Q420" t="str">
            <v xml:space="preserve">PENINSULAR                    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 t="str">
            <v>5222-01-005-005</v>
          </cell>
          <cell r="W420" t="str">
            <v>A</v>
          </cell>
          <cell r="X420" t="str">
            <v>CALLE 6 DIAGONAL No. 252 L 310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 t="str">
            <v xml:space="preserve">5224-01        </v>
          </cell>
          <cell r="AD420" t="str">
            <v>A</v>
          </cell>
          <cell r="AE420" t="str">
            <v>UTILIDAD EN CAMBIOS POR VALOR.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5222-01-005-002</v>
          </cell>
          <cell r="AK420" t="str">
            <v>A</v>
          </cell>
          <cell r="AL420" t="str">
            <v xml:space="preserve">AV. INSURGENTES No. 1254      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 t="str">
            <v>5222-01-004-002</v>
          </cell>
          <cell r="AR420" t="str">
            <v>A</v>
          </cell>
          <cell r="AS420" t="str">
            <v xml:space="preserve">AV. BENITO JUAREZ No. 8       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</row>
        <row r="421">
          <cell r="A421" t="str">
            <v>5222-01-001-001</v>
          </cell>
          <cell r="B421" t="str">
            <v>A</v>
          </cell>
          <cell r="C421" t="str">
            <v xml:space="preserve">ZARAGOZA No. 512 SUR          </v>
          </cell>
          <cell r="D421">
            <v>384000</v>
          </cell>
          <cell r="E421">
            <v>0</v>
          </cell>
          <cell r="F421">
            <v>48000</v>
          </cell>
          <cell r="G421">
            <v>432000</v>
          </cell>
          <cell r="H421" t="str">
            <v xml:space="preserve">5146-99        </v>
          </cell>
          <cell r="I421" t="str">
            <v>D</v>
          </cell>
          <cell r="J421" t="str">
            <v xml:space="preserve">INCREMENTO POR ACTUALIZACION  </v>
          </cell>
          <cell r="K421">
            <v>25878.65</v>
          </cell>
          <cell r="L421">
            <v>10446.27</v>
          </cell>
          <cell r="M421">
            <v>0</v>
          </cell>
          <cell r="N421">
            <v>36324.92</v>
          </cell>
          <cell r="O421" t="str">
            <v>5222-01-006-001</v>
          </cell>
          <cell r="P421" t="str">
            <v>A</v>
          </cell>
          <cell r="Q421" t="str">
            <v>CALLE 50 DIAGONAL No. 460 X 27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 t="str">
            <v xml:space="preserve">5222-01-006    </v>
          </cell>
          <cell r="W421" t="str">
            <v>A</v>
          </cell>
          <cell r="X421" t="str">
            <v xml:space="preserve">PENINSULAR                    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 t="str">
            <v xml:space="preserve">5224-02        </v>
          </cell>
          <cell r="AD421" t="str">
            <v>A</v>
          </cell>
          <cell r="AE421" t="str">
            <v xml:space="preserve">VALORIZACION DE INSTRUMENTOS  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 t="str">
            <v>5222-01-005-003</v>
          </cell>
          <cell r="AK421" t="str">
            <v>A</v>
          </cell>
          <cell r="AL421" t="str">
            <v>BLVD GUSTAVO DIAZ ORDAZ No. 11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 t="str">
            <v>5222-01-004-003</v>
          </cell>
          <cell r="AR421" t="str">
            <v>A</v>
          </cell>
          <cell r="AS421" t="str">
            <v>COSTERA MIGUEL ALEMAN No. 1644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</row>
        <row r="422">
          <cell r="A422" t="str">
            <v>5222-01-001-002</v>
          </cell>
          <cell r="B422" t="str">
            <v>A</v>
          </cell>
          <cell r="C422" t="str">
            <v xml:space="preserve">REVOLUCION No. 3000           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O422" t="str">
            <v>5222-01-006-002</v>
          </cell>
          <cell r="P422" t="str">
            <v>A</v>
          </cell>
          <cell r="Q422" t="str">
            <v xml:space="preserve">CALLE 50 No. 143 X 15         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 t="str">
            <v>5222-01-006-001</v>
          </cell>
          <cell r="W422" t="str">
            <v>A</v>
          </cell>
          <cell r="X422" t="str">
            <v>CALLE 50 DIAGONAL No. 460 X 27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 t="str">
            <v xml:space="preserve">5224-99        </v>
          </cell>
          <cell r="AD422" t="str">
            <v>A</v>
          </cell>
          <cell r="AE422" t="str">
            <v xml:space="preserve">INCREMENTO POR ACTUALIZACION  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 t="str">
            <v>5222-01-005-004</v>
          </cell>
          <cell r="AK422" t="str">
            <v>A</v>
          </cell>
          <cell r="AL422" t="str">
            <v xml:space="preserve">BELISARIO DOMINGUEZ No. 2050  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 t="str">
            <v xml:space="preserve">5222-01-005    </v>
          </cell>
          <cell r="AR422" t="str">
            <v>A</v>
          </cell>
          <cell r="AS422" t="str">
            <v xml:space="preserve">SURESTE                       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</row>
        <row r="423">
          <cell r="A423" t="str">
            <v>5222-01-001-003</v>
          </cell>
          <cell r="B423" t="str">
            <v>A</v>
          </cell>
          <cell r="C423" t="str">
            <v xml:space="preserve">AV. RUIZ CORTINEZ No. 741     </v>
          </cell>
          <cell r="D423">
            <v>288000</v>
          </cell>
          <cell r="E423">
            <v>0</v>
          </cell>
          <cell r="F423">
            <v>36000</v>
          </cell>
          <cell r="G423">
            <v>324000</v>
          </cell>
          <cell r="H423" t="str">
            <v xml:space="preserve">5147           </v>
          </cell>
          <cell r="I423" t="str">
            <v>D</v>
          </cell>
          <cell r="J423" t="str">
            <v xml:space="preserve">DEPRECIACION DE MOB. Y EQUIPO 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 t="str">
            <v>5222-01-006-003</v>
          </cell>
          <cell r="P423" t="str">
            <v>A</v>
          </cell>
          <cell r="Q423" t="str">
            <v xml:space="preserve">CALLE 6 No. 400 X 21          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 t="str">
            <v>5222-01-006-002</v>
          </cell>
          <cell r="W423" t="str">
            <v>A</v>
          </cell>
          <cell r="X423" t="str">
            <v xml:space="preserve">CALLE 50 No. 143 X 15         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J423" t="str">
            <v>5222-01-005-005</v>
          </cell>
          <cell r="AK423" t="str">
            <v>A</v>
          </cell>
          <cell r="AL423" t="str">
            <v>CALLE 6 DIAGONAL No. 252 L 310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 t="str">
            <v>5222-01-005-001</v>
          </cell>
          <cell r="AR423" t="str">
            <v>A</v>
          </cell>
          <cell r="AS423" t="str">
            <v xml:space="preserve">BLVD BELISARIO DOMINGUEZ P.C. 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</row>
        <row r="424">
          <cell r="A424" t="str">
            <v>5222-01-001-004</v>
          </cell>
          <cell r="B424" t="str">
            <v>A</v>
          </cell>
          <cell r="C424" t="str">
            <v xml:space="preserve">CENTRAL No. 1702              </v>
          </cell>
          <cell r="D424">
            <v>80000</v>
          </cell>
          <cell r="E424">
            <v>0</v>
          </cell>
          <cell r="F424">
            <v>10000</v>
          </cell>
          <cell r="G424">
            <v>90000</v>
          </cell>
          <cell r="H424" t="str">
            <v xml:space="preserve">5147-01        </v>
          </cell>
          <cell r="I424" t="str">
            <v>D</v>
          </cell>
          <cell r="J424" t="str">
            <v xml:space="preserve">VALOR HISTORICO               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 t="str">
            <v>5222-01-006-004</v>
          </cell>
          <cell r="P424" t="str">
            <v>A</v>
          </cell>
          <cell r="Q424" t="str">
            <v xml:space="preserve">AV. TULUM No. 214             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 t="str">
            <v>5222-01-006-003</v>
          </cell>
          <cell r="W424" t="str">
            <v>A</v>
          </cell>
          <cell r="X424" t="str">
            <v xml:space="preserve">CALLE 6 No. 400 X 21          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 t="str">
            <v xml:space="preserve">5225           </v>
          </cell>
          <cell r="AD424" t="str">
            <v>A</v>
          </cell>
          <cell r="AE424" t="str">
            <v xml:space="preserve">INTERESES Y RENDIMIENTOS      </v>
          </cell>
          <cell r="AF424">
            <v>359568.94</v>
          </cell>
          <cell r="AG424">
            <v>0</v>
          </cell>
          <cell r="AH424">
            <v>59704.39</v>
          </cell>
          <cell r="AI424">
            <v>419273.33</v>
          </cell>
          <cell r="AJ424" t="str">
            <v xml:space="preserve">5222-01-006    </v>
          </cell>
          <cell r="AK424" t="str">
            <v>A</v>
          </cell>
          <cell r="AL424" t="str">
            <v xml:space="preserve">PENINSULAR                    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 t="str">
            <v>5222-01-005-002</v>
          </cell>
          <cell r="AR424" t="str">
            <v>A</v>
          </cell>
          <cell r="AS424" t="str">
            <v xml:space="preserve">AV. INSURGENTES No. 1254      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</row>
        <row r="425">
          <cell r="A425" t="str">
            <v>5222-01-001-005</v>
          </cell>
          <cell r="B425" t="str">
            <v>A</v>
          </cell>
          <cell r="C425" t="str">
            <v xml:space="preserve">BVLD. DIAZ ORDAZ ESQ. CALLE 9 </v>
          </cell>
          <cell r="D425">
            <v>72000</v>
          </cell>
          <cell r="E425">
            <v>0</v>
          </cell>
          <cell r="F425">
            <v>9000</v>
          </cell>
          <cell r="G425">
            <v>81000</v>
          </cell>
          <cell r="H425" t="str">
            <v xml:space="preserve">5147-99        </v>
          </cell>
          <cell r="I425" t="str">
            <v>D</v>
          </cell>
          <cell r="J425" t="str">
            <v xml:space="preserve">INCREMENTO POR ACTUALIZACION  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 t="str">
            <v>5222-01-006-005</v>
          </cell>
          <cell r="P425" t="str">
            <v>A</v>
          </cell>
          <cell r="Q425" t="str">
            <v xml:space="preserve">BLVD KUKULKAN 11 LOTE 16      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 t="str">
            <v>5222-01-006-004</v>
          </cell>
          <cell r="W425" t="str">
            <v>A</v>
          </cell>
          <cell r="X425" t="str">
            <v xml:space="preserve">AV. TULUM No. 214             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 t="str">
            <v xml:space="preserve">5225-01        </v>
          </cell>
          <cell r="AD425" t="str">
            <v>A</v>
          </cell>
          <cell r="AE425" t="str">
            <v xml:space="preserve">EN DEPOSITOS BANCARIOS        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5222-01-006-001</v>
          </cell>
          <cell r="AK425" t="str">
            <v>A</v>
          </cell>
          <cell r="AL425" t="str">
            <v>CALLE 50 DIAGONAL No. 460 X 27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 t="str">
            <v>5222-01-005-003</v>
          </cell>
          <cell r="AR425" t="str">
            <v>A</v>
          </cell>
          <cell r="AS425" t="str">
            <v>BLVD GUSTAVO DIAZ ORDAZ No. 11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</row>
        <row r="426">
          <cell r="A426" t="str">
            <v>5222-01-001-006</v>
          </cell>
          <cell r="B426" t="str">
            <v>A</v>
          </cell>
          <cell r="C426" t="str">
            <v xml:space="preserve">JUAN H. PALACIOS No. 104 PTE  </v>
          </cell>
          <cell r="D426">
            <v>144000</v>
          </cell>
          <cell r="E426">
            <v>0</v>
          </cell>
          <cell r="F426">
            <v>18000</v>
          </cell>
          <cell r="G426">
            <v>162000</v>
          </cell>
          <cell r="O426" t="str">
            <v>5222-01-006-006</v>
          </cell>
          <cell r="P426" t="str">
            <v>A</v>
          </cell>
          <cell r="Q426" t="str">
            <v xml:space="preserve">BLVD KUKULKAN LOC. 41,56,57   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 t="str">
            <v>5222-01-006-005</v>
          </cell>
          <cell r="W426" t="str">
            <v>A</v>
          </cell>
          <cell r="X426" t="str">
            <v xml:space="preserve">BLVD KUKULKAN 11 LOTE 16      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 t="str">
            <v xml:space="preserve">5225-02        </v>
          </cell>
          <cell r="AD426" t="str">
            <v>A</v>
          </cell>
          <cell r="AE426" t="str">
            <v xml:space="preserve">POR TITULOS PARA NEGOCIAR     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 t="str">
            <v>5222-01-006-002</v>
          </cell>
          <cell r="AK426" t="str">
            <v>A</v>
          </cell>
          <cell r="AL426" t="str">
            <v xml:space="preserve">CALLE 50 No. 143 X 15         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 t="str">
            <v>5222-01-005-004</v>
          </cell>
          <cell r="AR426" t="str">
            <v>A</v>
          </cell>
          <cell r="AS426" t="str">
            <v xml:space="preserve">BELISARIO DOMINGUEZ No. 2050  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</row>
        <row r="427">
          <cell r="A427" t="str">
            <v>5222-01-001-007</v>
          </cell>
          <cell r="B427" t="str">
            <v>A</v>
          </cell>
          <cell r="C427" t="str">
            <v xml:space="preserve">AV. HIDALGO No. 160           </v>
          </cell>
          <cell r="D427">
            <v>232000</v>
          </cell>
          <cell r="E427">
            <v>0</v>
          </cell>
          <cell r="F427">
            <v>29000</v>
          </cell>
          <cell r="G427">
            <v>261000</v>
          </cell>
          <cell r="H427" t="str">
            <v xml:space="preserve">5148           </v>
          </cell>
          <cell r="I427" t="str">
            <v>D</v>
          </cell>
          <cell r="J427" t="str">
            <v xml:space="preserve">COMISIONES A CARGO            </v>
          </cell>
          <cell r="K427">
            <v>305.52</v>
          </cell>
          <cell r="L427">
            <v>20973.13</v>
          </cell>
          <cell r="M427">
            <v>0</v>
          </cell>
          <cell r="N427">
            <v>21278.65</v>
          </cell>
          <cell r="O427" t="str">
            <v xml:space="preserve">5222-01-007    </v>
          </cell>
          <cell r="P427" t="str">
            <v>A</v>
          </cell>
          <cell r="Q427" t="str">
            <v xml:space="preserve">METROPOLITANA                 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 t="str">
            <v>5222-01-006-006</v>
          </cell>
          <cell r="W427" t="str">
            <v>A</v>
          </cell>
          <cell r="X427" t="str">
            <v xml:space="preserve">BLVD KUKULKAN LOC. 41,56,57   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 t="str">
            <v xml:space="preserve">5225-03        </v>
          </cell>
          <cell r="AD427" t="str">
            <v>A</v>
          </cell>
          <cell r="AE427" t="str">
            <v xml:space="preserve">POR TITULOS DISPONIBLES P/VTA 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 t="str">
            <v>5222-01-006-003</v>
          </cell>
          <cell r="AK427" t="str">
            <v>A</v>
          </cell>
          <cell r="AL427" t="str">
            <v xml:space="preserve">CALLE 6 No. 400 X 21          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 t="str">
            <v>5222-01-005-005</v>
          </cell>
          <cell r="AR427" t="str">
            <v>A</v>
          </cell>
          <cell r="AS427" t="str">
            <v>CALLE 6 DIAGONAL No. 252 L 310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</row>
        <row r="428">
          <cell r="A428" t="str">
            <v>5222-01-001-008</v>
          </cell>
          <cell r="B428" t="str">
            <v>A</v>
          </cell>
          <cell r="C428" t="str">
            <v xml:space="preserve">GUERRERO No. 2363             </v>
          </cell>
          <cell r="D428">
            <v>416000</v>
          </cell>
          <cell r="E428">
            <v>0</v>
          </cell>
          <cell r="F428">
            <v>52000</v>
          </cell>
          <cell r="G428">
            <v>468000</v>
          </cell>
          <cell r="H428" t="str">
            <v xml:space="preserve">5148-01        </v>
          </cell>
          <cell r="I428" t="str">
            <v>D</v>
          </cell>
          <cell r="J428" t="str">
            <v xml:space="preserve">POR COBRANZAS                 </v>
          </cell>
          <cell r="K428">
            <v>297.79000000000002</v>
          </cell>
          <cell r="L428">
            <v>75</v>
          </cell>
          <cell r="M428">
            <v>0</v>
          </cell>
          <cell r="N428">
            <v>372.79</v>
          </cell>
          <cell r="O428" t="str">
            <v>5222-01-007-001</v>
          </cell>
          <cell r="P428" t="str">
            <v>A</v>
          </cell>
          <cell r="Q428" t="str">
            <v xml:space="preserve">CUAUHTEMOC ESQ. AGUAYO        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 t="str">
            <v xml:space="preserve">5222-01-007    </v>
          </cell>
          <cell r="W428" t="str">
            <v>A</v>
          </cell>
          <cell r="X428" t="str">
            <v xml:space="preserve">METROPOLITANA                 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 t="str">
            <v xml:space="preserve">5225-04        </v>
          </cell>
          <cell r="AD428" t="str">
            <v>A</v>
          </cell>
          <cell r="AE428" t="str">
            <v>POR TITULOS CONSERVADOS A VTO.</v>
          </cell>
          <cell r="AF428">
            <v>353141.96</v>
          </cell>
          <cell r="AG428">
            <v>0</v>
          </cell>
          <cell r="AH428">
            <v>56976.25</v>
          </cell>
          <cell r="AI428">
            <v>410118.21</v>
          </cell>
          <cell r="AJ428" t="str">
            <v>5222-01-006-004</v>
          </cell>
          <cell r="AK428" t="str">
            <v>A</v>
          </cell>
          <cell r="AL428" t="str">
            <v xml:space="preserve">AV. TULUM No. 214             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 t="str">
            <v xml:space="preserve">5222-01-006    </v>
          </cell>
          <cell r="AR428" t="str">
            <v>A</v>
          </cell>
          <cell r="AS428" t="str">
            <v xml:space="preserve">PENINSULAR                    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</row>
        <row r="429">
          <cell r="A429" t="str">
            <v>5222-01-001-009</v>
          </cell>
          <cell r="B429" t="str">
            <v>A</v>
          </cell>
          <cell r="C429" t="str">
            <v xml:space="preserve">PEDRO J. MENDEZ ESQ. GPE. V.  </v>
          </cell>
          <cell r="D429">
            <v>128000</v>
          </cell>
          <cell r="E429">
            <v>0</v>
          </cell>
          <cell r="F429">
            <v>16000</v>
          </cell>
          <cell r="G429">
            <v>144000</v>
          </cell>
          <cell r="H429" t="str">
            <v xml:space="preserve">5148-02        </v>
          </cell>
          <cell r="I429" t="str">
            <v>D</v>
          </cell>
          <cell r="J429" t="str">
            <v xml:space="preserve">DIVERSAS                      </v>
          </cell>
          <cell r="K429">
            <v>0</v>
          </cell>
          <cell r="L429">
            <v>20895.82</v>
          </cell>
          <cell r="M429">
            <v>0</v>
          </cell>
          <cell r="N429">
            <v>20895.82</v>
          </cell>
          <cell r="O429" t="str">
            <v>5222-01-007-002</v>
          </cell>
          <cell r="P429" t="str">
            <v>A</v>
          </cell>
          <cell r="Q429" t="str">
            <v xml:space="preserve">PALO ALTO No. 32              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 t="str">
            <v>5222-01-007-001</v>
          </cell>
          <cell r="W429" t="str">
            <v>A</v>
          </cell>
          <cell r="X429" t="str">
            <v xml:space="preserve">CUAUHTEMOC ESQ. AGUAYO        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 t="str">
            <v xml:space="preserve">5225-05        </v>
          </cell>
          <cell r="AD429" t="str">
            <v>A</v>
          </cell>
          <cell r="AE429" t="str">
            <v xml:space="preserve">POR TITULOS NO COTIZADOS      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5222-01-006-005</v>
          </cell>
          <cell r="AK429" t="str">
            <v>A</v>
          </cell>
          <cell r="AL429" t="str">
            <v xml:space="preserve">BLVD KUKULKAN 11 LOTE 16      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 t="str">
            <v>5222-01-006-001</v>
          </cell>
          <cell r="AR429" t="str">
            <v>A</v>
          </cell>
          <cell r="AS429" t="str">
            <v>CALLE 50 DIAGONAL No. 460 X 27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</row>
        <row r="430">
          <cell r="A430" t="str">
            <v>5222-01-001-010</v>
          </cell>
          <cell r="B430" t="str">
            <v>A</v>
          </cell>
          <cell r="C430" t="str">
            <v xml:space="preserve">MARGARITA M. DE JUAREZ S/N    </v>
          </cell>
          <cell r="D430">
            <v>24000</v>
          </cell>
          <cell r="E430">
            <v>0</v>
          </cell>
          <cell r="F430">
            <v>3000</v>
          </cell>
          <cell r="G430">
            <v>27000</v>
          </cell>
          <cell r="H430" t="str">
            <v xml:space="preserve">5148-99        </v>
          </cell>
          <cell r="I430" t="str">
            <v>D</v>
          </cell>
          <cell r="J430" t="str">
            <v xml:space="preserve">INCREMENTO POR ACTUALIZACION  </v>
          </cell>
          <cell r="K430">
            <v>7.73</v>
          </cell>
          <cell r="L430">
            <v>2.31</v>
          </cell>
          <cell r="M430">
            <v>0</v>
          </cell>
          <cell r="N430">
            <v>10.039999999999999</v>
          </cell>
          <cell r="O430" t="str">
            <v>5222-01-007-003</v>
          </cell>
          <cell r="P430" t="str">
            <v>A</v>
          </cell>
          <cell r="Q430" t="str">
            <v>P. DE LA REFORMA No.116 7,9,13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 t="str">
            <v>5222-01-007-002</v>
          </cell>
          <cell r="W430" t="str">
            <v>A</v>
          </cell>
          <cell r="X430" t="str">
            <v xml:space="preserve">PALO ALTO No. 32              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 t="str">
            <v xml:space="preserve">5225-99        </v>
          </cell>
          <cell r="AD430" t="str">
            <v>A</v>
          </cell>
          <cell r="AE430" t="str">
            <v xml:space="preserve">INCREMENTO POR ACTUALIZACION  </v>
          </cell>
          <cell r="AF430">
            <v>6426.98</v>
          </cell>
          <cell r="AG430">
            <v>0</v>
          </cell>
          <cell r="AH430">
            <v>2728.14</v>
          </cell>
          <cell r="AI430">
            <v>9155.1200000000008</v>
          </cell>
          <cell r="AJ430" t="str">
            <v>5222-01-006-006</v>
          </cell>
          <cell r="AK430" t="str">
            <v>A</v>
          </cell>
          <cell r="AL430" t="str">
            <v xml:space="preserve">BLVD KUKULKAN LOC. 41,56,57   </v>
          </cell>
          <cell r="AM430">
            <v>0</v>
          </cell>
          <cell r="AN430">
            <v>0</v>
          </cell>
          <cell r="AO430">
            <v>0</v>
          </cell>
          <cell r="AP430">
            <v>0</v>
          </cell>
          <cell r="AQ430" t="str">
            <v>5222-01-006-002</v>
          </cell>
          <cell r="AR430" t="str">
            <v>A</v>
          </cell>
          <cell r="AS430" t="str">
            <v xml:space="preserve">CALLE 50 No. 143 X 15         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</row>
        <row r="431">
          <cell r="A431" t="str">
            <v>5222-01-001-011</v>
          </cell>
          <cell r="B431" t="str">
            <v>A</v>
          </cell>
          <cell r="C431" t="str">
            <v xml:space="preserve">AV. HIDALGO No. 1601          </v>
          </cell>
          <cell r="D431">
            <v>480000</v>
          </cell>
          <cell r="E431">
            <v>0</v>
          </cell>
          <cell r="F431">
            <v>60000</v>
          </cell>
          <cell r="G431">
            <v>540000</v>
          </cell>
          <cell r="O431" t="str">
            <v>5222-01-007-004</v>
          </cell>
          <cell r="P431" t="str">
            <v>A</v>
          </cell>
          <cell r="Q431" t="str">
            <v xml:space="preserve">P. DE LA REFORMA No. 116 P 8  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 t="str">
            <v>5222-01-007-003</v>
          </cell>
          <cell r="W431" t="str">
            <v>A</v>
          </cell>
          <cell r="X431" t="str">
            <v>P. DE LA REFORMA No.116 7,9,13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J431" t="str">
            <v xml:space="preserve">5222-01-007    </v>
          </cell>
          <cell r="AK431" t="str">
            <v>A</v>
          </cell>
          <cell r="AL431" t="str">
            <v xml:space="preserve">METROPOLITANA                 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 t="str">
            <v>5222-01-006-003</v>
          </cell>
          <cell r="AR431" t="str">
            <v>A</v>
          </cell>
          <cell r="AS431" t="str">
            <v xml:space="preserve">CALLE 6 No. 400 X 21          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</row>
        <row r="432">
          <cell r="A432" t="str">
            <v>5222-01-001-012</v>
          </cell>
          <cell r="B432" t="str">
            <v>A</v>
          </cell>
          <cell r="C432" t="str">
            <v xml:space="preserve">AV. REFORMA No. 4102          </v>
          </cell>
          <cell r="D432">
            <v>232000</v>
          </cell>
          <cell r="E432">
            <v>0</v>
          </cell>
          <cell r="F432">
            <v>29000</v>
          </cell>
          <cell r="G432">
            <v>261000</v>
          </cell>
          <cell r="H432" t="str">
            <v xml:space="preserve">5210           </v>
          </cell>
          <cell r="I432" t="str">
            <v>A</v>
          </cell>
          <cell r="J432" t="str">
            <v>RESULTADO POR VALUACION A MERC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 t="str">
            <v>5222-01-007-005</v>
          </cell>
          <cell r="P432" t="str">
            <v>A</v>
          </cell>
          <cell r="Q432" t="str">
            <v>P. DE LA REFORMA No. 116 P. 14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 t="str">
            <v>5222-01-007-004</v>
          </cell>
          <cell r="W432" t="str">
            <v>A</v>
          </cell>
          <cell r="X432" t="str">
            <v xml:space="preserve">P. DE LA REFORMA No. 116 P 8  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 t="str">
            <v xml:space="preserve">5226           </v>
          </cell>
          <cell r="AD432" t="str">
            <v>A</v>
          </cell>
          <cell r="AE432" t="str">
            <v>RESULTADO POR POSICION MONETAR</v>
          </cell>
          <cell r="AF432">
            <v>-191986.98</v>
          </cell>
          <cell r="AG432">
            <v>30923.91</v>
          </cell>
          <cell r="AH432">
            <v>0</v>
          </cell>
          <cell r="AI432">
            <v>-222910.89</v>
          </cell>
          <cell r="AJ432" t="str">
            <v>5222-01-007-001</v>
          </cell>
          <cell r="AK432" t="str">
            <v>A</v>
          </cell>
          <cell r="AL432" t="str">
            <v xml:space="preserve">CUAUHTEMOC ESQ. AGUAYO        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 t="str">
            <v>5222-01-006-004</v>
          </cell>
          <cell r="AR432" t="str">
            <v>A</v>
          </cell>
          <cell r="AS432" t="str">
            <v xml:space="preserve">AV. TULUM No. 214             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</row>
        <row r="433">
          <cell r="A433" t="str">
            <v>5222-01-001-013</v>
          </cell>
          <cell r="B433" t="str">
            <v>A</v>
          </cell>
          <cell r="C433" t="str">
            <v xml:space="preserve">BLVD. HAROLD R. PAPE No. 500  </v>
          </cell>
          <cell r="D433">
            <v>240000</v>
          </cell>
          <cell r="E433">
            <v>0</v>
          </cell>
          <cell r="F433">
            <v>30000</v>
          </cell>
          <cell r="G433">
            <v>270000</v>
          </cell>
          <cell r="H433" t="str">
            <v xml:space="preserve">5210-01        </v>
          </cell>
          <cell r="I433" t="str">
            <v>A</v>
          </cell>
          <cell r="J433" t="str">
            <v xml:space="preserve">TITULOS PARA NEGOCIAR         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 t="str">
            <v>5222-01-007-006</v>
          </cell>
          <cell r="P433" t="str">
            <v>A</v>
          </cell>
          <cell r="Q433" t="str">
            <v xml:space="preserve">LIBRAMIENTO TEXCOCO LECHERIA  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 t="str">
            <v>5222-01-007-005</v>
          </cell>
          <cell r="W433" t="str">
            <v>A</v>
          </cell>
          <cell r="X433" t="str">
            <v>P. DE LA REFORMA No. 116 P. 14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 t="str">
            <v xml:space="preserve">5226-01        </v>
          </cell>
          <cell r="AD433" t="str">
            <v>A</v>
          </cell>
          <cell r="AE433" t="str">
            <v xml:space="preserve">VALOR HISTORICO               </v>
          </cell>
          <cell r="AF433">
            <v>-187645.45</v>
          </cell>
          <cell r="AG433">
            <v>29467.39</v>
          </cell>
          <cell r="AH433">
            <v>0</v>
          </cell>
          <cell r="AI433">
            <v>-217112.84</v>
          </cell>
          <cell r="AJ433" t="str">
            <v>5222-01-007-002</v>
          </cell>
          <cell r="AK433" t="str">
            <v>A</v>
          </cell>
          <cell r="AL433" t="str">
            <v xml:space="preserve">PALO ALTO No. 32              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 t="str">
            <v>5222-01-006-005</v>
          </cell>
          <cell r="AR433" t="str">
            <v>A</v>
          </cell>
          <cell r="AS433" t="str">
            <v xml:space="preserve">BLVD KUKULKAN 11 LOTE 16      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</row>
        <row r="434">
          <cell r="A434" t="str">
            <v>5222-01-001-014</v>
          </cell>
          <cell r="B434" t="str">
            <v>A</v>
          </cell>
          <cell r="C434" t="str">
            <v>LIBRAMIENTO PEREZ TREVINO 2510</v>
          </cell>
          <cell r="D434">
            <v>80000</v>
          </cell>
          <cell r="E434">
            <v>0</v>
          </cell>
          <cell r="F434">
            <v>10000</v>
          </cell>
          <cell r="G434">
            <v>90000</v>
          </cell>
          <cell r="H434" t="str">
            <v xml:space="preserve">5210-99        </v>
          </cell>
          <cell r="I434" t="str">
            <v>A</v>
          </cell>
          <cell r="J434" t="str">
            <v xml:space="preserve">INCREMENTO POR ACTUALIZACION  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 t="str">
            <v>5222-01-007-007</v>
          </cell>
          <cell r="P434" t="str">
            <v>A</v>
          </cell>
          <cell r="Q434" t="str">
            <v xml:space="preserve">AV. CHIMALHUACAN No. 307      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 t="str">
            <v>5222-01-007-006</v>
          </cell>
          <cell r="W434" t="str">
            <v>A</v>
          </cell>
          <cell r="X434" t="str">
            <v xml:space="preserve">LIBRAMIENTO TEXCOCO LECHERIA  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 t="str">
            <v xml:space="preserve">5226-99        </v>
          </cell>
          <cell r="AD434" t="str">
            <v>A</v>
          </cell>
          <cell r="AE434" t="str">
            <v xml:space="preserve">INCREMENTO POR ACTUALIZACION  </v>
          </cell>
          <cell r="AF434">
            <v>-4341.53</v>
          </cell>
          <cell r="AG434">
            <v>1456.52</v>
          </cell>
          <cell r="AH434">
            <v>0</v>
          </cell>
          <cell r="AI434">
            <v>-5798.05</v>
          </cell>
          <cell r="AJ434" t="str">
            <v>5222-01-007-003</v>
          </cell>
          <cell r="AK434" t="str">
            <v>A</v>
          </cell>
          <cell r="AL434" t="str">
            <v>P. DE LA REFORMA No.116 7,9,13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 t="str">
            <v>5222-01-006-006</v>
          </cell>
          <cell r="AR434" t="str">
            <v>A</v>
          </cell>
          <cell r="AS434" t="str">
            <v xml:space="preserve">BLVD KUKULKAN LOC. 41,56,57   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</row>
        <row r="435">
          <cell r="A435" t="str">
            <v xml:space="preserve">5222-01-002    </v>
          </cell>
          <cell r="B435" t="str">
            <v>A</v>
          </cell>
          <cell r="C435" t="str">
            <v xml:space="preserve">NORTE                         </v>
          </cell>
          <cell r="D435">
            <v>680000</v>
          </cell>
          <cell r="E435">
            <v>0</v>
          </cell>
          <cell r="F435">
            <v>85000</v>
          </cell>
          <cell r="G435">
            <v>765000</v>
          </cell>
          <cell r="O435" t="str">
            <v>5222-01-007-008</v>
          </cell>
          <cell r="P435" t="str">
            <v>A</v>
          </cell>
          <cell r="Q435" t="str">
            <v>SAN PABLO No. 109-T. LA MORENA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 t="str">
            <v>5222-01-007-007</v>
          </cell>
          <cell r="W435" t="str">
            <v>A</v>
          </cell>
          <cell r="X435" t="str">
            <v xml:space="preserve">AV. CHIMALHUACAN No. 307      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J435" t="str">
            <v>5222-01-007-004</v>
          </cell>
          <cell r="AK435" t="str">
            <v>A</v>
          </cell>
          <cell r="AL435" t="str">
            <v xml:space="preserve">P. DE LA REFORMA No. 116 P 8  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 t="str">
            <v xml:space="preserve">5222-01-007    </v>
          </cell>
          <cell r="AR435" t="str">
            <v>A</v>
          </cell>
          <cell r="AS435" t="str">
            <v xml:space="preserve">METROPOLITANA                 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</row>
        <row r="436">
          <cell r="A436" t="str">
            <v>5222-01-002-001</v>
          </cell>
          <cell r="B436" t="str">
            <v>A</v>
          </cell>
          <cell r="C436" t="str">
            <v>P. DEL TRIUNFO DE LA REPUBLICA</v>
          </cell>
          <cell r="D436">
            <v>680000</v>
          </cell>
          <cell r="E436">
            <v>0</v>
          </cell>
          <cell r="F436">
            <v>85000</v>
          </cell>
          <cell r="G436">
            <v>765000</v>
          </cell>
          <cell r="H436" t="str">
            <v xml:space="preserve">5215           </v>
          </cell>
          <cell r="I436" t="str">
            <v>A</v>
          </cell>
          <cell r="J436" t="str">
            <v xml:space="preserve">RECUPERACIONES                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 t="str">
            <v>5222-01-007-020</v>
          </cell>
          <cell r="P436" t="str">
            <v>A</v>
          </cell>
          <cell r="Q436" t="str">
            <v xml:space="preserve">MICHOACAN No. 134             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 t="str">
            <v>5222-01-007-008</v>
          </cell>
          <cell r="W436" t="str">
            <v>A</v>
          </cell>
          <cell r="X436" t="str">
            <v>SAN PABLO No. 109-T. LA MORENA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 t="str">
            <v xml:space="preserve">6001           </v>
          </cell>
          <cell r="AD436" t="str">
            <v>D</v>
          </cell>
          <cell r="AE436" t="str">
            <v xml:space="preserve">UTILIDAD NETA REINVERTIDA     </v>
          </cell>
          <cell r="AF436">
            <v>288214.65000000002</v>
          </cell>
          <cell r="AG436">
            <v>0</v>
          </cell>
          <cell r="AH436">
            <v>0</v>
          </cell>
          <cell r="AI436">
            <v>288214.65000000002</v>
          </cell>
          <cell r="AJ436" t="str">
            <v>5222-01-007-005</v>
          </cell>
          <cell r="AK436" t="str">
            <v>A</v>
          </cell>
          <cell r="AL436" t="str">
            <v>P. DE LA REFORMA No. 116 P. 14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 t="str">
            <v>5222-01-007-001</v>
          </cell>
          <cell r="AR436" t="str">
            <v>A</v>
          </cell>
          <cell r="AS436" t="str">
            <v xml:space="preserve">CUAUHTEMOC ESQ. AGUAYO        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</row>
        <row r="437">
          <cell r="A437" t="str">
            <v xml:space="preserve">5222-01-003    </v>
          </cell>
          <cell r="B437" t="str">
            <v>A</v>
          </cell>
          <cell r="C437" t="str">
            <v xml:space="preserve">OCCIDENTE                     </v>
          </cell>
          <cell r="D437">
            <v>1496000</v>
          </cell>
          <cell r="E437">
            <v>0</v>
          </cell>
          <cell r="F437">
            <v>187000</v>
          </cell>
          <cell r="G437">
            <v>1683000</v>
          </cell>
          <cell r="H437" t="str">
            <v xml:space="preserve">5215-01        </v>
          </cell>
          <cell r="I437" t="str">
            <v>A</v>
          </cell>
          <cell r="J437" t="str">
            <v xml:space="preserve">VALOR HISTORICO               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5222-01-007-021</v>
          </cell>
          <cell r="P437" t="str">
            <v>A</v>
          </cell>
          <cell r="Q437" t="str">
            <v xml:space="preserve">ROMERO DE TERREROS No. 1353   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 t="str">
            <v>5222-01-007-020</v>
          </cell>
          <cell r="W437" t="str">
            <v>A</v>
          </cell>
          <cell r="X437" t="str">
            <v xml:space="preserve">MICHOACAN No. 134             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J437" t="str">
            <v>5222-01-007-006</v>
          </cell>
          <cell r="AK437" t="str">
            <v>A</v>
          </cell>
          <cell r="AL437" t="str">
            <v xml:space="preserve">LIBRAMIENTO TEXCOCO LECHERIA  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 t="str">
            <v>5222-01-007-002</v>
          </cell>
          <cell r="AR437" t="str">
            <v>A</v>
          </cell>
          <cell r="AS437" t="str">
            <v xml:space="preserve">PALO ALTO No. 32              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</row>
        <row r="438">
          <cell r="A438" t="str">
            <v>5222-01-003-001</v>
          </cell>
          <cell r="B438" t="str">
            <v>A</v>
          </cell>
          <cell r="C438" t="str">
            <v xml:space="preserve">LAZARO CARDENAS No. 1896      </v>
          </cell>
          <cell r="D438">
            <v>312000</v>
          </cell>
          <cell r="E438">
            <v>0</v>
          </cell>
          <cell r="F438">
            <v>39000</v>
          </cell>
          <cell r="G438">
            <v>351000</v>
          </cell>
          <cell r="H438" t="str">
            <v xml:space="preserve">5215-99        </v>
          </cell>
          <cell r="I438" t="str">
            <v>A</v>
          </cell>
          <cell r="J438" t="str">
            <v xml:space="preserve">INCREMENTO POR ACTUALIZACION  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 t="str">
            <v>5222-01-007-022</v>
          </cell>
          <cell r="P438" t="str">
            <v>A</v>
          </cell>
          <cell r="Q438" t="str">
            <v xml:space="preserve">BENJAMIN FRANKLIN No. 125     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 t="str">
            <v>5222-01-007-021</v>
          </cell>
          <cell r="W438" t="str">
            <v>A</v>
          </cell>
          <cell r="X438" t="str">
            <v xml:space="preserve">ROMERO DE TERREROS No. 1353   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 t="str">
            <v xml:space="preserve">6002           </v>
          </cell>
          <cell r="AD438" t="str">
            <v>D</v>
          </cell>
          <cell r="AE438" t="str">
            <v xml:space="preserve">UTILIDAD NETA REINVERTIDA     </v>
          </cell>
          <cell r="AF438">
            <v>-288214.65000000002</v>
          </cell>
          <cell r="AG438">
            <v>0</v>
          </cell>
          <cell r="AH438">
            <v>0</v>
          </cell>
          <cell r="AI438">
            <v>-288214.65000000002</v>
          </cell>
          <cell r="AJ438" t="str">
            <v>5222-01-007-007</v>
          </cell>
          <cell r="AK438" t="str">
            <v>A</v>
          </cell>
          <cell r="AL438" t="str">
            <v xml:space="preserve">AV. CHIMALHUACAN No. 307      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 t="str">
            <v>5222-01-007-003</v>
          </cell>
          <cell r="AR438" t="str">
            <v>A</v>
          </cell>
          <cell r="AS438" t="str">
            <v>P. DE LA REFORMA No.116 7,9,13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</row>
        <row r="439">
          <cell r="A439" t="str">
            <v>5222-01-003-002</v>
          </cell>
          <cell r="B439" t="str">
            <v>A</v>
          </cell>
          <cell r="C439" t="str">
            <v xml:space="preserve">ANACLETO GONZALEZ GALLO S/N   </v>
          </cell>
          <cell r="D439">
            <v>248000</v>
          </cell>
          <cell r="E439">
            <v>0</v>
          </cell>
          <cell r="F439">
            <v>31000</v>
          </cell>
          <cell r="G439">
            <v>279000</v>
          </cell>
          <cell r="O439" t="str">
            <v>5222-01-007-023</v>
          </cell>
          <cell r="P439" t="str">
            <v>A</v>
          </cell>
          <cell r="Q439" t="str">
            <v xml:space="preserve">DURANGO No. 331               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 t="str">
            <v>5222-01-007-022</v>
          </cell>
          <cell r="W439" t="str">
            <v>A</v>
          </cell>
          <cell r="X439" t="str">
            <v xml:space="preserve">BENJAMIN FRANKLIN No. 125     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J439" t="str">
            <v>5222-01-007-008</v>
          </cell>
          <cell r="AK439" t="str">
            <v>A</v>
          </cell>
          <cell r="AL439" t="str">
            <v>SAN PABLO No. 109-T. LA MORENA</v>
          </cell>
          <cell r="AM439">
            <v>0</v>
          </cell>
          <cell r="AN439">
            <v>0</v>
          </cell>
          <cell r="AO439">
            <v>0</v>
          </cell>
          <cell r="AP439">
            <v>0</v>
          </cell>
          <cell r="AQ439" t="str">
            <v>5222-01-007-004</v>
          </cell>
          <cell r="AR439" t="str">
            <v>A</v>
          </cell>
          <cell r="AS439" t="str">
            <v xml:space="preserve">P. DE LA REFORMA No. 116 P 8  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</row>
        <row r="440">
          <cell r="A440" t="str">
            <v>5222-01-003-003</v>
          </cell>
          <cell r="B440" t="str">
            <v>A</v>
          </cell>
          <cell r="C440" t="str">
            <v xml:space="preserve">BRASIL No. 1603               </v>
          </cell>
          <cell r="D440">
            <v>296000</v>
          </cell>
          <cell r="E440">
            <v>0</v>
          </cell>
          <cell r="F440">
            <v>37000</v>
          </cell>
          <cell r="G440">
            <v>333000</v>
          </cell>
          <cell r="H440" t="str">
            <v xml:space="preserve">5216           </v>
          </cell>
          <cell r="I440" t="str">
            <v>A</v>
          </cell>
          <cell r="J440" t="str">
            <v xml:space="preserve">OTROS PRODUCTOS Y BENEFICIOS  </v>
          </cell>
          <cell r="K440">
            <v>220436.25</v>
          </cell>
          <cell r="L440">
            <v>0</v>
          </cell>
          <cell r="M440">
            <v>1673.33</v>
          </cell>
          <cell r="N440">
            <v>222109.58</v>
          </cell>
          <cell r="O440" t="str">
            <v>5222-01-007-024</v>
          </cell>
          <cell r="P440" t="str">
            <v>A</v>
          </cell>
          <cell r="Q440" t="str">
            <v xml:space="preserve">AMORES No. 1205               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 t="str">
            <v>5222-01-007-023</v>
          </cell>
          <cell r="W440" t="str">
            <v>A</v>
          </cell>
          <cell r="X440" t="str">
            <v xml:space="preserve">DURANGO No. 331               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 t="str">
            <v xml:space="preserve">6105           </v>
          </cell>
          <cell r="AD440" t="str">
            <v>D</v>
          </cell>
          <cell r="AE440" t="str">
            <v>CONTRATOS DE OBRAS Y SERVICIOS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 t="str">
            <v>5222-01-007-020</v>
          </cell>
          <cell r="AK440" t="str">
            <v>A</v>
          </cell>
          <cell r="AL440" t="str">
            <v xml:space="preserve">MICHOACAN No. 134             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 t="str">
            <v>5222-01-007-005</v>
          </cell>
          <cell r="AR440" t="str">
            <v>A</v>
          </cell>
          <cell r="AS440" t="str">
            <v>P. DE LA REFORMA No. 116 P. 14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</row>
        <row r="441">
          <cell r="A441" t="str">
            <v>5222-01-003-004</v>
          </cell>
          <cell r="B441" t="str">
            <v>A</v>
          </cell>
          <cell r="C441" t="str">
            <v xml:space="preserve">LAZARO CARDENAS No. 854       </v>
          </cell>
          <cell r="D441">
            <v>312000</v>
          </cell>
          <cell r="E441">
            <v>0</v>
          </cell>
          <cell r="F441">
            <v>39000</v>
          </cell>
          <cell r="G441">
            <v>351000</v>
          </cell>
          <cell r="H441" t="str">
            <v xml:space="preserve">5216-01        </v>
          </cell>
          <cell r="I441" t="str">
            <v>A</v>
          </cell>
          <cell r="J441" t="str">
            <v xml:space="preserve">UTILIDAD EN VENTA DE ACTIVOS  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 t="str">
            <v>5222-01-007-025</v>
          </cell>
          <cell r="P441" t="str">
            <v>A</v>
          </cell>
          <cell r="Q441" t="str">
            <v xml:space="preserve">CARLOS DAZA No. 156           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 t="str">
            <v>5222-01-007-024</v>
          </cell>
          <cell r="W441" t="str">
            <v>A</v>
          </cell>
          <cell r="X441" t="str">
            <v xml:space="preserve">AMORES No. 1205               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J441" t="str">
            <v>5222-01-007-021</v>
          </cell>
          <cell r="AK441" t="str">
            <v>A</v>
          </cell>
          <cell r="AL441" t="str">
            <v xml:space="preserve">ROMERO DE TERREROS No. 1353   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 t="str">
            <v>5222-01-007-006</v>
          </cell>
          <cell r="AR441" t="str">
            <v>A</v>
          </cell>
          <cell r="AS441" t="str">
            <v xml:space="preserve">LIBRAMIENTO TEXCOCO LECHERIA  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</row>
        <row r="442">
          <cell r="A442" t="str">
            <v>5222-01-003-005</v>
          </cell>
          <cell r="B442" t="str">
            <v>A</v>
          </cell>
          <cell r="C442" t="str">
            <v xml:space="preserve">VIRREY DE MENDOZA No. 2       </v>
          </cell>
          <cell r="D442">
            <v>328000</v>
          </cell>
          <cell r="E442">
            <v>0</v>
          </cell>
          <cell r="F442">
            <v>41000</v>
          </cell>
          <cell r="G442">
            <v>369000</v>
          </cell>
          <cell r="H442" t="str">
            <v xml:space="preserve">5216-03        </v>
          </cell>
          <cell r="I442" t="str">
            <v>A</v>
          </cell>
          <cell r="J442" t="str">
            <v xml:space="preserve">NO ACUMULABLES                </v>
          </cell>
          <cell r="K442">
            <v>209977.62</v>
          </cell>
          <cell r="L442">
            <v>0</v>
          </cell>
          <cell r="M442">
            <v>0</v>
          </cell>
          <cell r="N442">
            <v>209977.62</v>
          </cell>
          <cell r="O442" t="str">
            <v>5222-01-007-026</v>
          </cell>
          <cell r="P442" t="str">
            <v>A</v>
          </cell>
          <cell r="Q442" t="str">
            <v xml:space="preserve">ALBINO CORZO No. 3708         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 t="str">
            <v>5222-01-007-025</v>
          </cell>
          <cell r="W442" t="str">
            <v>A</v>
          </cell>
          <cell r="X442" t="str">
            <v xml:space="preserve">CARLOS DAZA No. 156           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 t="str">
            <v xml:space="preserve">6304           </v>
          </cell>
          <cell r="AD442" t="str">
            <v>D</v>
          </cell>
          <cell r="AE442" t="str">
            <v xml:space="preserve">OTRAS CUENTAS DE REGISTRO     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 t="str">
            <v>5222-01-007-022</v>
          </cell>
          <cell r="AK442" t="str">
            <v>A</v>
          </cell>
          <cell r="AL442" t="str">
            <v xml:space="preserve">BENJAMIN FRANKLIN No. 125     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 t="str">
            <v>5222-01-007-007</v>
          </cell>
          <cell r="AR442" t="str">
            <v>A</v>
          </cell>
          <cell r="AS442" t="str">
            <v xml:space="preserve">AV. CHIMALHUACAN No. 307      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</row>
        <row r="443">
          <cell r="A443" t="str">
            <v xml:space="preserve">5222-01-004    </v>
          </cell>
          <cell r="B443" t="str">
            <v>A</v>
          </cell>
          <cell r="C443" t="str">
            <v xml:space="preserve">BAJIO                         </v>
          </cell>
          <cell r="D443">
            <v>2124000</v>
          </cell>
          <cell r="E443">
            <v>0</v>
          </cell>
          <cell r="F443">
            <v>265500</v>
          </cell>
          <cell r="G443">
            <v>2389500</v>
          </cell>
          <cell r="H443" t="str">
            <v xml:space="preserve">5216-03-002    </v>
          </cell>
          <cell r="I443" t="str">
            <v>A</v>
          </cell>
          <cell r="J443" t="str">
            <v xml:space="preserve">ACTUALIZACION SALDOS A FAVOR  </v>
          </cell>
          <cell r="K443">
            <v>167165.16</v>
          </cell>
          <cell r="L443">
            <v>0</v>
          </cell>
          <cell r="M443">
            <v>0</v>
          </cell>
          <cell r="N443">
            <v>167165.16</v>
          </cell>
          <cell r="O443" t="str">
            <v>5222-01-007-027</v>
          </cell>
          <cell r="P443" t="str">
            <v>A</v>
          </cell>
          <cell r="Q443" t="str">
            <v xml:space="preserve">H. CONGRESO DE LA UNION 5113  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 t="str">
            <v>5222-01-007-026</v>
          </cell>
          <cell r="W443" t="str">
            <v>A</v>
          </cell>
          <cell r="X443" t="str">
            <v xml:space="preserve">ALBINO CORZO No. 3708         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F443" t="str">
            <v>-------------------</v>
          </cell>
          <cell r="AG443" t="str">
            <v>-------------------</v>
          </cell>
          <cell r="AH443" t="str">
            <v>-------------------</v>
          </cell>
          <cell r="AI443" t="str">
            <v>-------------------</v>
          </cell>
          <cell r="AJ443" t="str">
            <v>5222-01-007-023</v>
          </cell>
          <cell r="AK443" t="str">
            <v>A</v>
          </cell>
          <cell r="AL443" t="str">
            <v xml:space="preserve">DURANGO No. 331               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 t="str">
            <v>5222-01-007-008</v>
          </cell>
          <cell r="AR443" t="str">
            <v>A</v>
          </cell>
          <cell r="AS443" t="str">
            <v>SAN PABLO No. 109-T. LA MORENA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</row>
        <row r="444">
          <cell r="A444" t="str">
            <v>5222-01-004-001</v>
          </cell>
          <cell r="B444" t="str">
            <v>A</v>
          </cell>
          <cell r="C444" t="str">
            <v xml:space="preserve">BLVD. DIAZ ORDAZ No. 3016     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 t="str">
            <v xml:space="preserve">5216-03-003    </v>
          </cell>
          <cell r="I444" t="str">
            <v>A</v>
          </cell>
          <cell r="J444" t="str">
            <v xml:space="preserve">CANC. DE CTAS DE ACREEDORES   </v>
          </cell>
          <cell r="K444">
            <v>42812.46</v>
          </cell>
          <cell r="L444">
            <v>0</v>
          </cell>
          <cell r="M444">
            <v>0</v>
          </cell>
          <cell r="N444">
            <v>42812.46</v>
          </cell>
          <cell r="O444" t="str">
            <v>5222-01-007-028</v>
          </cell>
          <cell r="P444" t="str">
            <v>A</v>
          </cell>
          <cell r="Q444" t="str">
            <v xml:space="preserve">CALLE PERSIA No. 64           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 t="str">
            <v>5222-01-007-027</v>
          </cell>
          <cell r="W444" t="str">
            <v>A</v>
          </cell>
          <cell r="X444" t="str">
            <v xml:space="preserve">H. CONGRESO DE LA UNION 5113  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D444" t="str">
            <v xml:space="preserve">TOTALES: DEUDOR  </v>
          </cell>
          <cell r="AF444">
            <v>36918663.960000001</v>
          </cell>
          <cell r="AG444">
            <v>31035012.289999999</v>
          </cell>
          <cell r="AH444">
            <v>31035012.289999995</v>
          </cell>
          <cell r="AI444">
            <v>37376823.259999998</v>
          </cell>
          <cell r="AJ444" t="str">
            <v>5222-01-007-024</v>
          </cell>
          <cell r="AK444" t="str">
            <v>A</v>
          </cell>
          <cell r="AL444" t="str">
            <v xml:space="preserve">AMORES No. 1205               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 t="str">
            <v>5222-01-007-020</v>
          </cell>
          <cell r="AR444" t="str">
            <v>A</v>
          </cell>
          <cell r="AS444" t="str">
            <v xml:space="preserve">MICHOACAN No. 134             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</row>
        <row r="445">
          <cell r="A445" t="str">
            <v>5222-01-004-002</v>
          </cell>
          <cell r="B445" t="str">
            <v>A</v>
          </cell>
          <cell r="C445" t="str">
            <v>BLVD. ADOLFO LOPEZ MATEOS 1025</v>
          </cell>
          <cell r="D445">
            <v>568000</v>
          </cell>
          <cell r="E445">
            <v>0</v>
          </cell>
          <cell r="F445">
            <v>71000</v>
          </cell>
          <cell r="G445">
            <v>639000</v>
          </cell>
          <cell r="H445" t="str">
            <v xml:space="preserve">5216-90        </v>
          </cell>
          <cell r="I445" t="str">
            <v>A</v>
          </cell>
          <cell r="J445" t="str">
            <v xml:space="preserve">NO ESPECIFICADOS              </v>
          </cell>
          <cell r="K445">
            <v>5166.8999999999996</v>
          </cell>
          <cell r="L445">
            <v>0</v>
          </cell>
          <cell r="M445">
            <v>0</v>
          </cell>
          <cell r="N445">
            <v>5166.8999999999996</v>
          </cell>
          <cell r="O445" t="str">
            <v>5222-01-007-029</v>
          </cell>
          <cell r="P445" t="str">
            <v>A</v>
          </cell>
          <cell r="Q445" t="str">
            <v xml:space="preserve">AZTECAS No. 46                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 t="str">
            <v>5222-01-007-028</v>
          </cell>
          <cell r="W445" t="str">
            <v>A</v>
          </cell>
          <cell r="X445" t="str">
            <v xml:space="preserve">CALLE PERSIA No. 64           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D445" t="str">
            <v xml:space="preserve">         ACREEDOR</v>
          </cell>
          <cell r="AF445">
            <v>36918663.960000001</v>
          </cell>
          <cell r="AI445">
            <v>37376823.259999998</v>
          </cell>
          <cell r="AJ445" t="str">
            <v>5222-01-007-025</v>
          </cell>
          <cell r="AK445" t="str">
            <v>A</v>
          </cell>
          <cell r="AL445" t="str">
            <v xml:space="preserve">CARLOS DAZA No. 156           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 t="str">
            <v>5222-01-007-021</v>
          </cell>
          <cell r="AR445" t="str">
            <v>A</v>
          </cell>
          <cell r="AS445" t="str">
            <v xml:space="preserve">ROMERO DE TERREROS No. 1353   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</row>
        <row r="446">
          <cell r="A446" t="str">
            <v>5222-01-004-003</v>
          </cell>
          <cell r="B446" t="str">
            <v>A</v>
          </cell>
          <cell r="C446" t="str">
            <v xml:space="preserve">BRASIL No. 1603               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 t="str">
            <v xml:space="preserve">5216-90-001    </v>
          </cell>
          <cell r="I446" t="str">
            <v>A</v>
          </cell>
          <cell r="J446" t="str">
            <v xml:space="preserve">ACUMULABLES PARA I.S.R.       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 t="str">
            <v>5222-01-007-030</v>
          </cell>
          <cell r="P446" t="str">
            <v>A</v>
          </cell>
          <cell r="Q446" t="str">
            <v xml:space="preserve">AV. LOPEZ MATEOS No. 82       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 t="str">
            <v>5222-01-007-029</v>
          </cell>
          <cell r="W446" t="str">
            <v>A</v>
          </cell>
          <cell r="X446" t="str">
            <v xml:space="preserve">AZTECAS No. 46                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F446" t="str">
            <v>-------------------</v>
          </cell>
          <cell r="AI446" t="str">
            <v>-------------------</v>
          </cell>
          <cell r="AJ446" t="str">
            <v>5222-01-007-026</v>
          </cell>
          <cell r="AK446" t="str">
            <v>A</v>
          </cell>
          <cell r="AL446" t="str">
            <v xml:space="preserve">ALBINO CORZO No. 3708         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 t="str">
            <v>5222-01-007-022</v>
          </cell>
          <cell r="AR446" t="str">
            <v>A</v>
          </cell>
          <cell r="AS446" t="str">
            <v xml:space="preserve">BENJAMIN FRANKLIN No. 125     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</row>
        <row r="447">
          <cell r="A447" t="str">
            <v>5222-01-004-004</v>
          </cell>
          <cell r="B447" t="str">
            <v>A</v>
          </cell>
          <cell r="C447" t="str">
            <v xml:space="preserve">LAZARO CARDENAS No. 854       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 t="str">
            <v xml:space="preserve">5216-90-002    </v>
          </cell>
          <cell r="I447" t="str">
            <v>A</v>
          </cell>
          <cell r="J447" t="str">
            <v xml:space="preserve">NO ACUMULABLES PARA I.S.R.    </v>
          </cell>
          <cell r="K447">
            <v>5166.8999999999996</v>
          </cell>
          <cell r="L447">
            <v>0</v>
          </cell>
          <cell r="M447">
            <v>0</v>
          </cell>
          <cell r="N447">
            <v>5166.8999999999996</v>
          </cell>
          <cell r="O447" t="str">
            <v>5222-01-007-031</v>
          </cell>
          <cell r="P447" t="str">
            <v>A</v>
          </cell>
          <cell r="Q447" t="str">
            <v xml:space="preserve">CALZ. DE TLALPAN No. 4655     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 t="str">
            <v>5222-01-007-030</v>
          </cell>
          <cell r="W447" t="str">
            <v>A</v>
          </cell>
          <cell r="X447" t="str">
            <v xml:space="preserve">AV. LOPEZ MATEOS No. 82       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F447">
            <v>0</v>
          </cell>
          <cell r="AI447">
            <v>0</v>
          </cell>
          <cell r="AJ447" t="str">
            <v>5222-01-007-027</v>
          </cell>
          <cell r="AK447" t="str">
            <v>A</v>
          </cell>
          <cell r="AL447" t="str">
            <v xml:space="preserve">H. CONGRESO DE LA UNION 5113  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 t="str">
            <v>5222-01-007-023</v>
          </cell>
          <cell r="AR447" t="str">
            <v>A</v>
          </cell>
          <cell r="AS447" t="str">
            <v xml:space="preserve">DURANGO No. 331               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</row>
        <row r="448">
          <cell r="A448" t="str">
            <v>5222-01-004-005</v>
          </cell>
          <cell r="B448" t="str">
            <v>A</v>
          </cell>
          <cell r="C448" t="str">
            <v xml:space="preserve">VIRREY DE MENDOZA No. 2       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 t="str">
            <v xml:space="preserve">5216-99        </v>
          </cell>
          <cell r="I448" t="str">
            <v>A</v>
          </cell>
          <cell r="J448" t="str">
            <v xml:space="preserve">INCREMENTO POR ACTUALIZACION  </v>
          </cell>
          <cell r="K448">
            <v>5291.73</v>
          </cell>
          <cell r="L448">
            <v>0</v>
          </cell>
          <cell r="M448">
            <v>1673.33</v>
          </cell>
          <cell r="N448">
            <v>6965.06</v>
          </cell>
          <cell r="O448" t="str">
            <v>5222-01-007-032</v>
          </cell>
          <cell r="P448" t="str">
            <v>A</v>
          </cell>
          <cell r="Q448" t="str">
            <v>AV. DIVISION DEL NORTE No.3017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 t="str">
            <v>5222-01-007-031</v>
          </cell>
          <cell r="W448" t="str">
            <v>A</v>
          </cell>
          <cell r="X448" t="str">
            <v xml:space="preserve">CALZ. DE TLALPAN No. 4655     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J448" t="str">
            <v>5222-01-007-028</v>
          </cell>
          <cell r="AK448" t="str">
            <v>A</v>
          </cell>
          <cell r="AL448" t="str">
            <v xml:space="preserve">CALLE PERSIA No. 64           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 t="str">
            <v>5222-01-007-024</v>
          </cell>
          <cell r="AR448" t="str">
            <v>A</v>
          </cell>
          <cell r="AS448" t="str">
            <v xml:space="preserve">AMORES No. 1205               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</row>
        <row r="449">
          <cell r="A449" t="str">
            <v>5222-01-004-006</v>
          </cell>
          <cell r="B449" t="str">
            <v>A</v>
          </cell>
          <cell r="C449" t="str">
            <v xml:space="preserve">PIRUL S/N                     </v>
          </cell>
          <cell r="D449">
            <v>312000</v>
          </cell>
          <cell r="E449">
            <v>0</v>
          </cell>
          <cell r="F449">
            <v>39000</v>
          </cell>
          <cell r="G449">
            <v>351000</v>
          </cell>
          <cell r="O449" t="str">
            <v>5222-01-007-033</v>
          </cell>
          <cell r="P449" t="str">
            <v>A</v>
          </cell>
          <cell r="Q449" t="str">
            <v xml:space="preserve">AV. ALVARO OBREGON No. 44     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 t="str">
            <v>5222-01-007-032</v>
          </cell>
          <cell r="W449" t="str">
            <v>A</v>
          </cell>
          <cell r="X449" t="str">
            <v>AV. DIVISION DEL NORTE No.3017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J449" t="str">
            <v>5222-01-007-029</v>
          </cell>
          <cell r="AK449" t="str">
            <v>A</v>
          </cell>
          <cell r="AL449" t="str">
            <v xml:space="preserve">AZTECAS No. 46                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 t="str">
            <v>5222-01-007-025</v>
          </cell>
          <cell r="AR449" t="str">
            <v>A</v>
          </cell>
          <cell r="AS449" t="str">
            <v xml:space="preserve">CARLOS DAZA No. 156           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</row>
        <row r="450">
          <cell r="A450" t="str">
            <v>5222-01-004-007</v>
          </cell>
          <cell r="B450" t="str">
            <v>A</v>
          </cell>
          <cell r="C450" t="str">
            <v xml:space="preserve">TECNOLOGICO SUR No. 100       </v>
          </cell>
          <cell r="D450">
            <v>512000</v>
          </cell>
          <cell r="E450">
            <v>0</v>
          </cell>
          <cell r="F450">
            <v>64000</v>
          </cell>
          <cell r="G450">
            <v>576000</v>
          </cell>
          <cell r="H450" t="str">
            <v xml:space="preserve">5222           </v>
          </cell>
          <cell r="I450" t="str">
            <v>A</v>
          </cell>
          <cell r="J450" t="str">
            <v xml:space="preserve">INGRESOS POR ARRENDAMIENTO    </v>
          </cell>
          <cell r="K450">
            <v>13392910.949999999</v>
          </cell>
          <cell r="L450">
            <v>0</v>
          </cell>
          <cell r="M450">
            <v>1724875.79</v>
          </cell>
          <cell r="N450">
            <v>15117786.739999998</v>
          </cell>
          <cell r="O450" t="str">
            <v>5222-01-007-034</v>
          </cell>
          <cell r="P450" t="str">
            <v>A</v>
          </cell>
          <cell r="Q450" t="str">
            <v xml:space="preserve">CARR. AJUSCO PICACHO No. 678  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 t="str">
            <v>5222-01-007-033</v>
          </cell>
          <cell r="W450" t="str">
            <v>A</v>
          </cell>
          <cell r="X450" t="str">
            <v xml:space="preserve">AV. ALVARO OBREGON No. 44     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J450" t="str">
            <v>5222-01-007-030</v>
          </cell>
          <cell r="AK450" t="str">
            <v>A</v>
          </cell>
          <cell r="AL450" t="str">
            <v xml:space="preserve">AV. LOPEZ MATEOS No. 82       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 t="str">
            <v>5222-01-007-026</v>
          </cell>
          <cell r="AR450" t="str">
            <v>A</v>
          </cell>
          <cell r="AS450" t="str">
            <v xml:space="preserve">ALBINO CORZO No. 3708         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</row>
        <row r="451">
          <cell r="A451" t="str">
            <v>5222-01-004-008</v>
          </cell>
          <cell r="B451" t="str">
            <v>A</v>
          </cell>
          <cell r="C451" t="str">
            <v xml:space="preserve">5 DE FEBRERO No. 2125         </v>
          </cell>
          <cell r="D451">
            <v>184000</v>
          </cell>
          <cell r="E451">
            <v>0</v>
          </cell>
          <cell r="F451">
            <v>23000</v>
          </cell>
          <cell r="G451">
            <v>207000</v>
          </cell>
          <cell r="H451" t="str">
            <v xml:space="preserve">5222-01        </v>
          </cell>
          <cell r="I451" t="str">
            <v>A</v>
          </cell>
          <cell r="J451" t="str">
            <v xml:space="preserve">VALOR HISTORICO               </v>
          </cell>
          <cell r="K451">
            <v>13160759</v>
          </cell>
          <cell r="L451">
            <v>0</v>
          </cell>
          <cell r="M451">
            <v>1623268.5</v>
          </cell>
          <cell r="N451">
            <v>14784027.5</v>
          </cell>
          <cell r="O451" t="str">
            <v>5222-01-007-035</v>
          </cell>
          <cell r="P451" t="str">
            <v>A</v>
          </cell>
          <cell r="Q451" t="str">
            <v xml:space="preserve">MICHOACAN No. 9               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 t="str">
            <v>5222-01-007-034</v>
          </cell>
          <cell r="W451" t="str">
            <v>A</v>
          </cell>
          <cell r="X451" t="str">
            <v xml:space="preserve">CARR. AJUSCO PICACHO No. 678  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J451" t="str">
            <v>5222-01-007-031</v>
          </cell>
          <cell r="AK451" t="str">
            <v>A</v>
          </cell>
          <cell r="AL451" t="str">
            <v xml:space="preserve">CALZ. DE TLALPAN No. 4655     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 t="str">
            <v>5222-01-007-027</v>
          </cell>
          <cell r="AR451" t="str">
            <v>A</v>
          </cell>
          <cell r="AS451" t="str">
            <v xml:space="preserve">H. CONGRESO DE LA UNION 5113  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</row>
        <row r="452">
          <cell r="A452" t="str">
            <v>5222-01-004-009</v>
          </cell>
          <cell r="B452" t="str">
            <v>A</v>
          </cell>
          <cell r="C452" t="str">
            <v xml:space="preserve">VENUSTIANO CARRANZA No. 1408  </v>
          </cell>
          <cell r="D452">
            <v>512000</v>
          </cell>
          <cell r="E452">
            <v>0</v>
          </cell>
          <cell r="F452">
            <v>64000</v>
          </cell>
          <cell r="G452">
            <v>576000</v>
          </cell>
          <cell r="H452" t="str">
            <v xml:space="preserve">5222-01-001    </v>
          </cell>
          <cell r="I452" t="str">
            <v>A</v>
          </cell>
          <cell r="J452" t="str">
            <v xml:space="preserve">NORESTE                       </v>
          </cell>
          <cell r="K452">
            <v>3275592.5</v>
          </cell>
          <cell r="L452">
            <v>0</v>
          </cell>
          <cell r="M452">
            <v>413918.5</v>
          </cell>
          <cell r="N452">
            <v>3689511</v>
          </cell>
          <cell r="O452" t="str">
            <v>5222-01-007-036</v>
          </cell>
          <cell r="P452" t="str">
            <v>A</v>
          </cell>
          <cell r="Q452" t="str">
            <v xml:space="preserve">AV. SAN FERNANDO No. 557      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 t="str">
            <v>5222-01-007-035</v>
          </cell>
          <cell r="W452" t="str">
            <v>A</v>
          </cell>
          <cell r="X452" t="str">
            <v xml:space="preserve">MICHOACAN No. 9               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J452" t="str">
            <v>5222-01-007-032</v>
          </cell>
          <cell r="AK452" t="str">
            <v>A</v>
          </cell>
          <cell r="AL452" t="str">
            <v>AV. DIVISION DEL NORTE No.3017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 t="str">
            <v>5222-01-007-028</v>
          </cell>
          <cell r="AR452" t="str">
            <v>A</v>
          </cell>
          <cell r="AS452" t="str">
            <v xml:space="preserve">CALLE PERSIA No. 64           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</row>
        <row r="453">
          <cell r="A453" t="str">
            <v>5222-01-004-011</v>
          </cell>
          <cell r="B453" t="str">
            <v>A</v>
          </cell>
          <cell r="C453" t="str">
            <v xml:space="preserve">TECNOLOGICO No. 633           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 t="str">
            <v>5222-01-001-001</v>
          </cell>
          <cell r="I453" t="str">
            <v>A</v>
          </cell>
          <cell r="J453" t="str">
            <v xml:space="preserve">ALLENDE No. 300 ESQ. BRAVO    </v>
          </cell>
          <cell r="K453">
            <v>184000</v>
          </cell>
          <cell r="L453">
            <v>0</v>
          </cell>
          <cell r="M453">
            <v>23000</v>
          </cell>
          <cell r="N453">
            <v>207000</v>
          </cell>
          <cell r="O453" t="str">
            <v>5222-01-007-037</v>
          </cell>
          <cell r="P453" t="str">
            <v>A</v>
          </cell>
          <cell r="Q453" t="str">
            <v xml:space="preserve">IGLESIA No. 270               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 t="str">
            <v>5222-01-007-036</v>
          </cell>
          <cell r="W453" t="str">
            <v>A</v>
          </cell>
          <cell r="X453" t="str">
            <v xml:space="preserve">AV. SAN FERNANDO No. 557      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J453" t="str">
            <v>5222-01-007-033</v>
          </cell>
          <cell r="AK453" t="str">
            <v>A</v>
          </cell>
          <cell r="AL453" t="str">
            <v xml:space="preserve">AV. ALVARO OBREGON No. 44     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 t="str">
            <v>5222-01-007-029</v>
          </cell>
          <cell r="AR453" t="str">
            <v>A</v>
          </cell>
          <cell r="AS453" t="str">
            <v xml:space="preserve">AZTECAS No. 46                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</row>
        <row r="454">
          <cell r="A454" t="str">
            <v>5222-01-004-012</v>
          </cell>
          <cell r="B454" t="str">
            <v>A</v>
          </cell>
          <cell r="C454" t="str">
            <v xml:space="preserve">PROFESOR FORJADO No. 60       </v>
          </cell>
          <cell r="D454">
            <v>36000</v>
          </cell>
          <cell r="E454">
            <v>0</v>
          </cell>
          <cell r="F454">
            <v>4500</v>
          </cell>
          <cell r="G454">
            <v>40500</v>
          </cell>
          <cell r="H454" t="str">
            <v>5222-01-001-002</v>
          </cell>
          <cell r="I454" t="str">
            <v>A</v>
          </cell>
          <cell r="J454" t="str">
            <v xml:space="preserve">AV. VASCONCELOS No. 1551      </v>
          </cell>
          <cell r="K454">
            <v>216000</v>
          </cell>
          <cell r="L454">
            <v>0</v>
          </cell>
          <cell r="M454">
            <v>27000</v>
          </cell>
          <cell r="N454">
            <v>243000</v>
          </cell>
          <cell r="O454" t="str">
            <v>5222-01-007-038</v>
          </cell>
          <cell r="P454" t="str">
            <v>A</v>
          </cell>
          <cell r="Q454" t="str">
            <v xml:space="preserve">AV. INSURGENTES SUR No. 4360  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 t="str">
            <v>5222-01-007-037</v>
          </cell>
          <cell r="W454" t="str">
            <v>A</v>
          </cell>
          <cell r="X454" t="str">
            <v xml:space="preserve">IGLESIA No. 270               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J454" t="str">
            <v>5222-01-007-034</v>
          </cell>
          <cell r="AK454" t="str">
            <v>A</v>
          </cell>
          <cell r="AL454" t="str">
            <v xml:space="preserve">CARR. AJUSCO PICACHO No. 678  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 t="str">
            <v>5222-01-007-030</v>
          </cell>
          <cell r="AR454" t="str">
            <v>A</v>
          </cell>
          <cell r="AS454" t="str">
            <v xml:space="preserve">AV. LOPEZ MATEOS No. 82       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</row>
        <row r="455">
          <cell r="A455" t="str">
            <v xml:space="preserve">5222-01-005    </v>
          </cell>
          <cell r="B455" t="str">
            <v>A</v>
          </cell>
          <cell r="C455" t="str">
            <v xml:space="preserve">CENTRO SUR                    </v>
          </cell>
          <cell r="D455">
            <v>720000</v>
          </cell>
          <cell r="E455">
            <v>0</v>
          </cell>
          <cell r="F455">
            <v>90000</v>
          </cell>
          <cell r="G455">
            <v>810000</v>
          </cell>
          <cell r="H455" t="str">
            <v>5222-01-001-003</v>
          </cell>
          <cell r="I455" t="str">
            <v>A</v>
          </cell>
          <cell r="J455" t="str">
            <v xml:space="preserve">RAYON S/N                     </v>
          </cell>
          <cell r="K455">
            <v>24000</v>
          </cell>
          <cell r="L455">
            <v>0</v>
          </cell>
          <cell r="M455">
            <v>3000</v>
          </cell>
          <cell r="N455">
            <v>27000</v>
          </cell>
          <cell r="O455" t="str">
            <v>5222-01-007-039</v>
          </cell>
          <cell r="P455" t="str">
            <v>A</v>
          </cell>
          <cell r="Q455" t="str">
            <v xml:space="preserve">DR. ELGUERO No. 10            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 t="str">
            <v>5222-01-007-038</v>
          </cell>
          <cell r="W455" t="str">
            <v>A</v>
          </cell>
          <cell r="X455" t="str">
            <v xml:space="preserve">AV. INSURGENTES SUR No. 4360  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J455" t="str">
            <v>5222-01-007-035</v>
          </cell>
          <cell r="AK455" t="str">
            <v>A</v>
          </cell>
          <cell r="AL455" t="str">
            <v xml:space="preserve">MICHOACAN No. 9               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 t="str">
            <v>5222-01-007-031</v>
          </cell>
          <cell r="AR455" t="str">
            <v>A</v>
          </cell>
          <cell r="AS455" t="str">
            <v xml:space="preserve">CALZ. DE TLALPAN No. 4655     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</row>
        <row r="456">
          <cell r="A456" t="str">
            <v>5222-01-005-001</v>
          </cell>
          <cell r="B456" t="str">
            <v>A</v>
          </cell>
          <cell r="C456" t="str">
            <v xml:space="preserve">BENITO JUAREZ No. 2509        </v>
          </cell>
          <cell r="D456">
            <v>384000</v>
          </cell>
          <cell r="E456">
            <v>0</v>
          </cell>
          <cell r="F456">
            <v>48000</v>
          </cell>
          <cell r="G456">
            <v>432000</v>
          </cell>
          <cell r="H456" t="str">
            <v>5222-01-001-005</v>
          </cell>
          <cell r="I456" t="str">
            <v>A</v>
          </cell>
          <cell r="J456" t="str">
            <v xml:space="preserve">MATAMOROS PTE. No. 364        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 t="str">
            <v>5222-01-007-040</v>
          </cell>
          <cell r="P456" t="str">
            <v>A</v>
          </cell>
          <cell r="Q456" t="str">
            <v xml:space="preserve">CALZ. DE LA VIGA No. 1690     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 t="str">
            <v>5222-01-007-039</v>
          </cell>
          <cell r="W456" t="str">
            <v>A</v>
          </cell>
          <cell r="X456" t="str">
            <v xml:space="preserve">DR. ELGUERO No. 10            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J456" t="str">
            <v>5222-01-007-036</v>
          </cell>
          <cell r="AK456" t="str">
            <v>A</v>
          </cell>
          <cell r="AL456" t="str">
            <v xml:space="preserve">AV. SAN FERNANDO No. 557      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 t="str">
            <v>5222-01-007-032</v>
          </cell>
          <cell r="AR456" t="str">
            <v>A</v>
          </cell>
          <cell r="AS456" t="str">
            <v>AV. DIVISION DEL NORTE No.3017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</row>
        <row r="457">
          <cell r="A457" t="str">
            <v>5222-01-005-002</v>
          </cell>
          <cell r="B457" t="str">
            <v>A</v>
          </cell>
          <cell r="C457" t="str">
            <v xml:space="preserve">REFORMA No. 310               </v>
          </cell>
          <cell r="D457">
            <v>272000</v>
          </cell>
          <cell r="E457">
            <v>0</v>
          </cell>
          <cell r="F457">
            <v>34000</v>
          </cell>
          <cell r="G457">
            <v>306000</v>
          </cell>
          <cell r="H457" t="str">
            <v>5222-01-001-006</v>
          </cell>
          <cell r="I457" t="str">
            <v>A</v>
          </cell>
          <cell r="J457" t="str">
            <v xml:space="preserve">PINO SUAREZ No. 790           </v>
          </cell>
          <cell r="K457">
            <v>2496000</v>
          </cell>
          <cell r="L457">
            <v>0</v>
          </cell>
          <cell r="M457">
            <v>312000</v>
          </cell>
          <cell r="N457">
            <v>2808000</v>
          </cell>
          <cell r="O457" t="str">
            <v>5222-01-007-041</v>
          </cell>
          <cell r="P457" t="str">
            <v>A</v>
          </cell>
          <cell r="Q457" t="str">
            <v xml:space="preserve">AV. CANAL DE TEZONTLE No. 860 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 t="str">
            <v>5222-01-007-040</v>
          </cell>
          <cell r="W457" t="str">
            <v>A</v>
          </cell>
          <cell r="X457" t="str">
            <v xml:space="preserve">CALZ. DE LA VIGA No. 1690     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J457" t="str">
            <v>5222-01-007-037</v>
          </cell>
          <cell r="AK457" t="str">
            <v>A</v>
          </cell>
          <cell r="AL457" t="str">
            <v xml:space="preserve">IGLESIA No. 270               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 t="str">
            <v>5222-01-007-033</v>
          </cell>
          <cell r="AR457" t="str">
            <v>A</v>
          </cell>
          <cell r="AS457" t="str">
            <v xml:space="preserve">AV. ALVARO OBREGON No. 44     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</row>
        <row r="458">
          <cell r="A458" t="str">
            <v>5222-01-005-003</v>
          </cell>
          <cell r="B458" t="str">
            <v>A</v>
          </cell>
          <cell r="C458" t="str">
            <v xml:space="preserve">AV. REVOLUCION No. 1307       </v>
          </cell>
          <cell r="D458">
            <v>64000</v>
          </cell>
          <cell r="E458">
            <v>0</v>
          </cell>
          <cell r="F458">
            <v>8000</v>
          </cell>
          <cell r="G458">
            <v>72000</v>
          </cell>
          <cell r="H458" t="str">
            <v>5222-01-001-007</v>
          </cell>
          <cell r="I458" t="str">
            <v>A</v>
          </cell>
          <cell r="J458" t="str">
            <v xml:space="preserve">PINO SUAREZ No. 790 SUC.      </v>
          </cell>
          <cell r="K458">
            <v>59592.5</v>
          </cell>
          <cell r="L458">
            <v>0</v>
          </cell>
          <cell r="M458">
            <v>11918.5</v>
          </cell>
          <cell r="N458">
            <v>71511</v>
          </cell>
          <cell r="O458" t="str">
            <v>5222-01-007-044</v>
          </cell>
          <cell r="P458" t="str">
            <v>A</v>
          </cell>
          <cell r="Q458" t="str">
            <v xml:space="preserve">PLUTARCO ELIAS CALLES No. 65  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 t="str">
            <v>5222-01-007-041</v>
          </cell>
          <cell r="W458" t="str">
            <v>A</v>
          </cell>
          <cell r="X458" t="str">
            <v xml:space="preserve">AV. CANAL DE TEZONTLE No. 860 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J458" t="str">
            <v>5222-01-007-038</v>
          </cell>
          <cell r="AK458" t="str">
            <v>A</v>
          </cell>
          <cell r="AL458" t="str">
            <v xml:space="preserve">AV. INSURGENTES SUR No. 4360  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 t="str">
            <v>5222-01-007-034</v>
          </cell>
          <cell r="AR458" t="str">
            <v>A</v>
          </cell>
          <cell r="AS458" t="str">
            <v xml:space="preserve">CARR. AJUSCO PICACHO No. 678  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</row>
        <row r="459">
          <cell r="A459" t="str">
            <v xml:space="preserve">5222-01-006    </v>
          </cell>
          <cell r="B459" t="str">
            <v>A</v>
          </cell>
          <cell r="C459" t="str">
            <v xml:space="preserve">SUR PACIFICO                  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 t="str">
            <v>5222-01-001-010</v>
          </cell>
          <cell r="I459" t="str">
            <v>A</v>
          </cell>
          <cell r="J459" t="str">
            <v xml:space="preserve">AV. PASEO DE LOS LEONES 2240  </v>
          </cell>
          <cell r="K459">
            <v>296000</v>
          </cell>
          <cell r="L459">
            <v>0</v>
          </cell>
          <cell r="M459">
            <v>37000</v>
          </cell>
          <cell r="N459">
            <v>333000</v>
          </cell>
          <cell r="O459" t="str">
            <v>5222-01-007-045</v>
          </cell>
          <cell r="P459" t="str">
            <v>A</v>
          </cell>
          <cell r="Q459" t="str">
            <v xml:space="preserve">PLUTARCO ELIAS CALLES No. 569 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 t="str">
            <v>5222-01-007-044</v>
          </cell>
          <cell r="W459" t="str">
            <v>A</v>
          </cell>
          <cell r="X459" t="str">
            <v xml:space="preserve">PLUTARCO ELIAS CALLES No. 65  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J459" t="str">
            <v>5222-01-007-039</v>
          </cell>
          <cell r="AK459" t="str">
            <v>A</v>
          </cell>
          <cell r="AL459" t="str">
            <v xml:space="preserve">DR. ELGUERO No. 10            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 t="str">
            <v>5222-01-007-035</v>
          </cell>
          <cell r="AR459" t="str">
            <v>A</v>
          </cell>
          <cell r="AS459" t="str">
            <v xml:space="preserve">MICHOACAN No. 9               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</row>
        <row r="460">
          <cell r="A460" t="str">
            <v>5222-01-006-011</v>
          </cell>
          <cell r="B460" t="str">
            <v>A</v>
          </cell>
          <cell r="C460" t="str">
            <v xml:space="preserve">AV. PLAN DE AYALA No. 825     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 t="str">
            <v xml:space="preserve">5222-01-002    </v>
          </cell>
          <cell r="I460" t="str">
            <v>A</v>
          </cell>
          <cell r="J460" t="str">
            <v xml:space="preserve">OCCIDENTE                     </v>
          </cell>
          <cell r="K460">
            <v>1859866.5</v>
          </cell>
          <cell r="L460">
            <v>0</v>
          </cell>
          <cell r="M460">
            <v>219000</v>
          </cell>
          <cell r="N460">
            <v>2078866.5</v>
          </cell>
          <cell r="O460" t="str">
            <v>5222-01-007-046</v>
          </cell>
          <cell r="P460" t="str">
            <v>A</v>
          </cell>
          <cell r="Q460" t="str">
            <v xml:space="preserve">ELISA No. 135                 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 t="str">
            <v>5222-01-007-045</v>
          </cell>
          <cell r="W460" t="str">
            <v>A</v>
          </cell>
          <cell r="X460" t="str">
            <v xml:space="preserve">PLUTARCO ELIAS CALLES No. 569 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J460" t="str">
            <v>5222-01-007-040</v>
          </cell>
          <cell r="AK460" t="str">
            <v>A</v>
          </cell>
          <cell r="AL460" t="str">
            <v xml:space="preserve">CALZ. DE LA VIGA No. 1690     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 t="str">
            <v>5222-01-007-036</v>
          </cell>
          <cell r="AR460" t="str">
            <v>A</v>
          </cell>
          <cell r="AS460" t="str">
            <v xml:space="preserve">AV. SAN FERNANDO No. 557      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</row>
        <row r="461">
          <cell r="A461" t="str">
            <v xml:space="preserve">5222-01-007    </v>
          </cell>
          <cell r="B461" t="str">
            <v>A</v>
          </cell>
          <cell r="C461" t="str">
            <v xml:space="preserve">METROPOLITANA                 </v>
          </cell>
          <cell r="D461">
            <v>23845917.59</v>
          </cell>
          <cell r="E461">
            <v>0</v>
          </cell>
          <cell r="F461">
            <v>2615582.6</v>
          </cell>
          <cell r="G461">
            <v>26461500.190000001</v>
          </cell>
          <cell r="H461" t="str">
            <v>5222-01-002-001</v>
          </cell>
          <cell r="I461" t="str">
            <v>A</v>
          </cell>
          <cell r="J461" t="str">
            <v xml:space="preserve">GONZALEZ GALLO No. 1744       </v>
          </cell>
          <cell r="K461">
            <v>176000</v>
          </cell>
          <cell r="L461">
            <v>0</v>
          </cell>
          <cell r="M461">
            <v>22000</v>
          </cell>
          <cell r="N461">
            <v>198000</v>
          </cell>
          <cell r="O461" t="str">
            <v>5222-01-007-047</v>
          </cell>
          <cell r="P461" t="str">
            <v>A</v>
          </cell>
          <cell r="Q461" t="str">
            <v xml:space="preserve">AV. TEXCOCO No. 310           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 t="str">
            <v>5222-01-007-046</v>
          </cell>
          <cell r="W461" t="str">
            <v>A</v>
          </cell>
          <cell r="X461" t="str">
            <v xml:space="preserve">ELISA No. 135                 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J461" t="str">
            <v>5222-01-007-041</v>
          </cell>
          <cell r="AK461" t="str">
            <v>A</v>
          </cell>
          <cell r="AL461" t="str">
            <v xml:space="preserve">AV. CANAL DE TEZONTLE No. 860 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 t="str">
            <v>5222-01-007-037</v>
          </cell>
          <cell r="AR461" t="str">
            <v>A</v>
          </cell>
          <cell r="AS461" t="str">
            <v xml:space="preserve">IGLESIA No. 270               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</row>
        <row r="462">
          <cell r="A462" t="str">
            <v>5222-01-007-001</v>
          </cell>
          <cell r="B462" t="str">
            <v>A</v>
          </cell>
          <cell r="C462" t="str">
            <v xml:space="preserve">BOSQUES DE DURAZNOS No. 187   </v>
          </cell>
          <cell r="D462">
            <v>384000</v>
          </cell>
          <cell r="E462">
            <v>0</v>
          </cell>
          <cell r="F462">
            <v>48000</v>
          </cell>
          <cell r="G462">
            <v>432000</v>
          </cell>
          <cell r="H462" t="str">
            <v>5222-01-002-002</v>
          </cell>
          <cell r="I462" t="str">
            <v>A</v>
          </cell>
          <cell r="J462" t="str">
            <v xml:space="preserve">AMERICAS No. 1390             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 t="str">
            <v>5222-01-007-048</v>
          </cell>
          <cell r="P462" t="str">
            <v>A</v>
          </cell>
          <cell r="Q462" t="str">
            <v xml:space="preserve">GUSTAVO BAZ No. 155           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 t="str">
            <v>5222-01-007-047</v>
          </cell>
          <cell r="W462" t="str">
            <v>A</v>
          </cell>
          <cell r="X462" t="str">
            <v xml:space="preserve">AV. TEXCOCO No. 310           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J462" t="str">
            <v>5222-01-007-044</v>
          </cell>
          <cell r="AK462" t="str">
            <v>A</v>
          </cell>
          <cell r="AL462" t="str">
            <v xml:space="preserve">PLUTARCO ELIAS CALLES No. 65  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 t="str">
            <v>5222-01-007-038</v>
          </cell>
          <cell r="AR462" t="str">
            <v>A</v>
          </cell>
          <cell r="AS462" t="str">
            <v xml:space="preserve">AV. INSURGENTES SUR No. 4360  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</row>
        <row r="463">
          <cell r="A463" t="str">
            <v>5222-01-007-002</v>
          </cell>
          <cell r="B463" t="str">
            <v>A</v>
          </cell>
          <cell r="C463" t="str">
            <v xml:space="preserve">CANAL DE MIRAMONTES No. 3144  </v>
          </cell>
          <cell r="D463">
            <v>712000</v>
          </cell>
          <cell r="E463">
            <v>0</v>
          </cell>
          <cell r="F463">
            <v>89000</v>
          </cell>
          <cell r="G463">
            <v>801000</v>
          </cell>
          <cell r="H463" t="str">
            <v>5222-01-002-003</v>
          </cell>
          <cell r="I463" t="str">
            <v>A</v>
          </cell>
          <cell r="J463" t="str">
            <v xml:space="preserve">AMERICAS No. 1450             </v>
          </cell>
          <cell r="K463">
            <v>1576000</v>
          </cell>
          <cell r="L463">
            <v>0</v>
          </cell>
          <cell r="M463">
            <v>197000</v>
          </cell>
          <cell r="N463">
            <v>1773000</v>
          </cell>
          <cell r="O463" t="str">
            <v>5222-01-007-049</v>
          </cell>
          <cell r="P463" t="str">
            <v>A</v>
          </cell>
          <cell r="Q463" t="str">
            <v xml:space="preserve">CARLOS HANK GONZALEZ No. 120  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 t="str">
            <v>5222-01-007-048</v>
          </cell>
          <cell r="W463" t="str">
            <v>A</v>
          </cell>
          <cell r="X463" t="str">
            <v xml:space="preserve">GUSTAVO BAZ No. 155           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J463" t="str">
            <v>5222-01-007-045</v>
          </cell>
          <cell r="AK463" t="str">
            <v>A</v>
          </cell>
          <cell r="AL463" t="str">
            <v xml:space="preserve">PLUTARCO ELIAS CALLES No. 569 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 t="str">
            <v>5222-01-007-039</v>
          </cell>
          <cell r="AR463" t="str">
            <v>A</v>
          </cell>
          <cell r="AS463" t="str">
            <v xml:space="preserve">DR. ELGUERO No. 10            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</row>
        <row r="464">
          <cell r="A464" t="str">
            <v>5222-01-007-003</v>
          </cell>
          <cell r="B464" t="str">
            <v>A</v>
          </cell>
          <cell r="C464" t="str">
            <v xml:space="preserve">ERMITA IZTAPALAPA No. 2955    </v>
          </cell>
          <cell r="D464">
            <v>136000</v>
          </cell>
          <cell r="E464">
            <v>0</v>
          </cell>
          <cell r="F464">
            <v>17000</v>
          </cell>
          <cell r="G464">
            <v>153000</v>
          </cell>
          <cell r="H464" t="str">
            <v>5222-01-002-004</v>
          </cell>
          <cell r="I464" t="str">
            <v>A</v>
          </cell>
          <cell r="J464" t="str">
            <v xml:space="preserve">AMERICAS No. 1456             </v>
          </cell>
          <cell r="K464">
            <v>107866.5</v>
          </cell>
          <cell r="L464">
            <v>0</v>
          </cell>
          <cell r="M464">
            <v>0</v>
          </cell>
          <cell r="N464">
            <v>107866.5</v>
          </cell>
          <cell r="O464" t="str">
            <v>5222-01-007-050</v>
          </cell>
          <cell r="P464" t="str">
            <v>A</v>
          </cell>
          <cell r="Q464" t="str">
            <v xml:space="preserve">CALLE 31 ESQ. CIRCUNVALACION  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 t="str">
            <v>5222-01-007-049</v>
          </cell>
          <cell r="W464" t="str">
            <v>A</v>
          </cell>
          <cell r="X464" t="str">
            <v xml:space="preserve">CARLOS HANK GONZALEZ No. 120  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J464" t="str">
            <v>5222-01-007-046</v>
          </cell>
          <cell r="AK464" t="str">
            <v>A</v>
          </cell>
          <cell r="AL464" t="str">
            <v xml:space="preserve">ELISA No. 135                 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 t="str">
            <v>5222-01-007-040</v>
          </cell>
          <cell r="AR464" t="str">
            <v>A</v>
          </cell>
          <cell r="AS464" t="str">
            <v xml:space="preserve">CALZ. DE LA VIGA No. 1690     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</row>
        <row r="465">
          <cell r="A465" t="str">
            <v>5222-01-007-004</v>
          </cell>
          <cell r="B465" t="str">
            <v>A</v>
          </cell>
          <cell r="C465" t="str">
            <v xml:space="preserve">I.P.N.  No. 1861              </v>
          </cell>
          <cell r="D465">
            <v>224000</v>
          </cell>
          <cell r="E465">
            <v>0</v>
          </cell>
          <cell r="F465">
            <v>28000</v>
          </cell>
          <cell r="G465">
            <v>252000</v>
          </cell>
          <cell r="H465" t="str">
            <v xml:space="preserve">5222-01-003    </v>
          </cell>
          <cell r="I465" t="str">
            <v>A</v>
          </cell>
          <cell r="J465" t="str">
            <v xml:space="preserve">BAJIO                         </v>
          </cell>
          <cell r="K465">
            <v>128000</v>
          </cell>
          <cell r="L465">
            <v>0</v>
          </cell>
          <cell r="M465">
            <v>16000</v>
          </cell>
          <cell r="N465">
            <v>144000</v>
          </cell>
          <cell r="O465" t="str">
            <v>5222-01-007-051</v>
          </cell>
          <cell r="P465" t="str">
            <v>A</v>
          </cell>
          <cell r="Q465" t="str">
            <v xml:space="preserve">AV. 5 DE MAYO No. 53          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 t="str">
            <v>5222-01-007-050</v>
          </cell>
          <cell r="W465" t="str">
            <v>A</v>
          </cell>
          <cell r="X465" t="str">
            <v xml:space="preserve">CALLE 31 ESQ. CIRCUNVALACION  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J465" t="str">
            <v>5222-01-007-047</v>
          </cell>
          <cell r="AK465" t="str">
            <v>A</v>
          </cell>
          <cell r="AL465" t="str">
            <v xml:space="preserve">AV. TEXCOCO No. 310           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 t="str">
            <v>5222-01-007-041</v>
          </cell>
          <cell r="AR465" t="str">
            <v>A</v>
          </cell>
          <cell r="AS465" t="str">
            <v xml:space="preserve">AV. CANAL DE TEZONTLE No. 860 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</row>
        <row r="466">
          <cell r="A466" t="str">
            <v>5222-01-007-005</v>
          </cell>
          <cell r="B466" t="str">
            <v>A</v>
          </cell>
          <cell r="C466" t="str">
            <v xml:space="preserve">INSURGENTES SUR No. 1605      </v>
          </cell>
          <cell r="D466">
            <v>552000</v>
          </cell>
          <cell r="E466">
            <v>0</v>
          </cell>
          <cell r="F466">
            <v>0</v>
          </cell>
          <cell r="G466">
            <v>552000</v>
          </cell>
          <cell r="H466" t="str">
            <v>5222-01-003-001</v>
          </cell>
          <cell r="I466" t="str">
            <v>A</v>
          </cell>
          <cell r="J466" t="str">
            <v xml:space="preserve">AV. MIGUEL HIDALGO No. 147    </v>
          </cell>
          <cell r="K466">
            <v>128000</v>
          </cell>
          <cell r="L466">
            <v>0</v>
          </cell>
          <cell r="M466">
            <v>16000</v>
          </cell>
          <cell r="N466">
            <v>144000</v>
          </cell>
          <cell r="O466" t="str">
            <v>5222-01-007-052</v>
          </cell>
          <cell r="P466" t="str">
            <v>A</v>
          </cell>
          <cell r="Q466" t="str">
            <v>BOSQUES DE LOS CONTINENTES 116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 t="str">
            <v>5222-01-007-051</v>
          </cell>
          <cell r="W466" t="str">
            <v>A</v>
          </cell>
          <cell r="X466" t="str">
            <v xml:space="preserve">AV. 5 DE MAYO No. 53          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J466" t="str">
            <v>5222-01-007-048</v>
          </cell>
          <cell r="AK466" t="str">
            <v>A</v>
          </cell>
          <cell r="AL466" t="str">
            <v xml:space="preserve">GUSTAVO BAZ No. 155           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 t="str">
            <v>5222-01-007-044</v>
          </cell>
          <cell r="AR466" t="str">
            <v>A</v>
          </cell>
          <cell r="AS466" t="str">
            <v xml:space="preserve">PLUTARCO ELIAS CALLES No. 65  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</row>
        <row r="467">
          <cell r="A467" t="str">
            <v>5222-01-007-006</v>
          </cell>
          <cell r="B467" t="str">
            <v>A</v>
          </cell>
          <cell r="C467" t="str">
            <v xml:space="preserve">MANUEL AVILA CAMACHO No. 681  </v>
          </cell>
          <cell r="D467">
            <v>616000</v>
          </cell>
          <cell r="E467">
            <v>0</v>
          </cell>
          <cell r="F467">
            <v>77000</v>
          </cell>
          <cell r="G467">
            <v>693000</v>
          </cell>
          <cell r="H467" t="str">
            <v>5222-01-003-011</v>
          </cell>
          <cell r="I467" t="str">
            <v>A</v>
          </cell>
          <cell r="J467" t="str">
            <v xml:space="preserve">MONTERREY Y LA LUZ No. 101-A  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 t="str">
            <v>5222-01-007-053</v>
          </cell>
          <cell r="P467" t="str">
            <v>A</v>
          </cell>
          <cell r="Q467" t="str">
            <v xml:space="preserve">AV. MONTEVIDEO Y UNION 27     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 t="str">
            <v>5222-01-007-052</v>
          </cell>
          <cell r="W467" t="str">
            <v>A</v>
          </cell>
          <cell r="X467" t="str">
            <v>BOSQUES DE LOS CONTINENTES 116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J467" t="str">
            <v>5222-01-007-049</v>
          </cell>
          <cell r="AK467" t="str">
            <v>A</v>
          </cell>
          <cell r="AL467" t="str">
            <v xml:space="preserve">CARLOS HANK GONZALEZ No. 120  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 t="str">
            <v>5222-01-007-045</v>
          </cell>
          <cell r="AR467" t="str">
            <v>A</v>
          </cell>
          <cell r="AS467" t="str">
            <v xml:space="preserve">PLUTARCO ELIAS CALLES No. 569 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</row>
        <row r="468">
          <cell r="A468" t="str">
            <v>5222-01-007-007</v>
          </cell>
          <cell r="B468" t="str">
            <v>A</v>
          </cell>
          <cell r="C468" t="str">
            <v xml:space="preserve">PALMAS No. 405                </v>
          </cell>
          <cell r="D468">
            <v>872000</v>
          </cell>
          <cell r="E468">
            <v>0</v>
          </cell>
          <cell r="F468">
            <v>109000</v>
          </cell>
          <cell r="G468">
            <v>981000</v>
          </cell>
          <cell r="H468" t="str">
            <v>5222-01-003-012</v>
          </cell>
          <cell r="I468" t="str">
            <v>A</v>
          </cell>
          <cell r="J468" t="str">
            <v xml:space="preserve">MARIANO ESCOBEDO No. 128      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 t="str">
            <v>5222-01-007-054</v>
          </cell>
          <cell r="P468" t="str">
            <v>A</v>
          </cell>
          <cell r="Q468" t="str">
            <v xml:space="preserve">PUERTO TUXPAN 59 ESQ. TAMPICO 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 t="str">
            <v>5222-01-007-053</v>
          </cell>
          <cell r="W468" t="str">
            <v>A</v>
          </cell>
          <cell r="X468" t="str">
            <v xml:space="preserve">AV. MONTEVIDEO Y UNION 27     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J468" t="str">
            <v>5222-01-007-050</v>
          </cell>
          <cell r="AK468" t="str">
            <v>A</v>
          </cell>
          <cell r="AL468" t="str">
            <v xml:space="preserve">CALLE 31 ESQ. CIRCUNVALACION  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 t="str">
            <v>5222-01-007-046</v>
          </cell>
          <cell r="AR468" t="str">
            <v>A</v>
          </cell>
          <cell r="AS468" t="str">
            <v xml:space="preserve">ELISA No. 135                 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</row>
        <row r="469">
          <cell r="A469" t="str">
            <v>5222-01-007-008</v>
          </cell>
          <cell r="B469" t="str">
            <v>A</v>
          </cell>
          <cell r="C469" t="str">
            <v xml:space="preserve">P. DE LA REFORMA No. 116      </v>
          </cell>
          <cell r="D469">
            <v>6778840</v>
          </cell>
          <cell r="E469">
            <v>0</v>
          </cell>
          <cell r="F469">
            <v>847350</v>
          </cell>
          <cell r="G469">
            <v>7626190</v>
          </cell>
          <cell r="H469" t="str">
            <v>5222-01-003-013</v>
          </cell>
          <cell r="I469" t="str">
            <v>A</v>
          </cell>
          <cell r="J469" t="str">
            <v xml:space="preserve">HIDALGO No. 1223              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 t="str">
            <v>5222-01-007-055</v>
          </cell>
          <cell r="P469" t="str">
            <v>A</v>
          </cell>
          <cell r="Q469" t="str">
            <v xml:space="preserve">MONTEVIDEO No. 473            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 t="str">
            <v>5222-01-007-054</v>
          </cell>
          <cell r="W469" t="str">
            <v>A</v>
          </cell>
          <cell r="X469" t="str">
            <v xml:space="preserve">PUERTO TUXPAN 59 ESQ. TAMPICO 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J469" t="str">
            <v>5222-01-007-051</v>
          </cell>
          <cell r="AK469" t="str">
            <v>A</v>
          </cell>
          <cell r="AL469" t="str">
            <v xml:space="preserve">AV. 5 DE MAYO No. 53          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 t="str">
            <v>5222-01-007-047</v>
          </cell>
          <cell r="AR469" t="str">
            <v>A</v>
          </cell>
          <cell r="AS469" t="str">
            <v xml:space="preserve">AV. TEXCOCO No. 310           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</row>
        <row r="470">
          <cell r="A470" t="str">
            <v>5222-01-007-009</v>
          </cell>
          <cell r="B470" t="str">
            <v>A</v>
          </cell>
          <cell r="C470" t="str">
            <v xml:space="preserve">P. DE LA REFORMA No. 116 P. 8 </v>
          </cell>
          <cell r="D470">
            <v>93200</v>
          </cell>
          <cell r="E470">
            <v>0</v>
          </cell>
          <cell r="F470">
            <v>11650</v>
          </cell>
          <cell r="G470">
            <v>104850</v>
          </cell>
          <cell r="H470" t="str">
            <v>5222-01-003-014</v>
          </cell>
          <cell r="I470" t="str">
            <v>A</v>
          </cell>
          <cell r="J470" t="str">
            <v xml:space="preserve">BLVD. ANTONIO MADRAZO GTEZ    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 t="str">
            <v>5222-01-007-056</v>
          </cell>
          <cell r="P470" t="str">
            <v>A</v>
          </cell>
          <cell r="Q470" t="str">
            <v xml:space="preserve">AV. LIMA No. 699              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 t="str">
            <v>5222-01-007-055</v>
          </cell>
          <cell r="W470" t="str">
            <v>A</v>
          </cell>
          <cell r="X470" t="str">
            <v xml:space="preserve">MONTEVIDEO No. 473            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J470" t="str">
            <v>5222-01-007-052</v>
          </cell>
          <cell r="AK470" t="str">
            <v>A</v>
          </cell>
          <cell r="AL470" t="str">
            <v>BOSQUES DE LOS CONTINENTES 116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 t="str">
            <v>5222-01-007-048</v>
          </cell>
          <cell r="AR470" t="str">
            <v>A</v>
          </cell>
          <cell r="AS470" t="str">
            <v xml:space="preserve">GUSTAVO BAZ No. 155           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</row>
        <row r="471">
          <cell r="A471" t="str">
            <v>5222-01-007-010</v>
          </cell>
          <cell r="B471" t="str">
            <v>A</v>
          </cell>
          <cell r="C471" t="str">
            <v xml:space="preserve">VARSOVIA No. 19               </v>
          </cell>
          <cell r="D471">
            <v>2235000</v>
          </cell>
          <cell r="E471">
            <v>0</v>
          </cell>
          <cell r="F471">
            <v>0</v>
          </cell>
          <cell r="G471">
            <v>2235000</v>
          </cell>
          <cell r="H471" t="str">
            <v xml:space="preserve">5222-01-004    </v>
          </cell>
          <cell r="I471" t="str">
            <v>A</v>
          </cell>
          <cell r="J471" t="str">
            <v xml:space="preserve">SUR PACIFICO                  </v>
          </cell>
          <cell r="K471">
            <v>544000</v>
          </cell>
          <cell r="L471">
            <v>0</v>
          </cell>
          <cell r="M471">
            <v>68000</v>
          </cell>
          <cell r="N471">
            <v>612000</v>
          </cell>
          <cell r="O471" t="str">
            <v>5222-01-007-057</v>
          </cell>
          <cell r="P471" t="str">
            <v>A</v>
          </cell>
          <cell r="Q471" t="str">
            <v xml:space="preserve">AV. TICOMAN No. 848           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 t="str">
            <v>5222-01-007-056</v>
          </cell>
          <cell r="W471" t="str">
            <v>A</v>
          </cell>
          <cell r="X471" t="str">
            <v xml:space="preserve">AV. LIMA No. 699              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J471" t="str">
            <v>5222-01-007-053</v>
          </cell>
          <cell r="AK471" t="str">
            <v>A</v>
          </cell>
          <cell r="AL471" t="str">
            <v xml:space="preserve">AV. MONTEVIDEO Y UNION 27     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 t="str">
            <v>5222-01-007-049</v>
          </cell>
          <cell r="AR471" t="str">
            <v>A</v>
          </cell>
          <cell r="AS471" t="str">
            <v xml:space="preserve">CARLOS HANK GONZALEZ No. 120  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</row>
        <row r="472">
          <cell r="A472" t="str">
            <v>5222-01-007-011</v>
          </cell>
          <cell r="B472" t="str">
            <v>A</v>
          </cell>
          <cell r="C472" t="str">
            <v xml:space="preserve">CALZ. DE TLALPAN No. 2980     </v>
          </cell>
          <cell r="D472">
            <v>9472000</v>
          </cell>
          <cell r="E472">
            <v>0</v>
          </cell>
          <cell r="F472">
            <v>1184000</v>
          </cell>
          <cell r="G472">
            <v>10656000</v>
          </cell>
          <cell r="H472" t="str">
            <v>5222-01-004-001</v>
          </cell>
          <cell r="I472" t="str">
            <v>A</v>
          </cell>
          <cell r="J472" t="str">
            <v xml:space="preserve">JUAREZ. No. 2  LOC. 10,11,12  </v>
          </cell>
          <cell r="K472">
            <v>160000</v>
          </cell>
          <cell r="L472">
            <v>0</v>
          </cell>
          <cell r="M472">
            <v>20000</v>
          </cell>
          <cell r="N472">
            <v>180000</v>
          </cell>
          <cell r="O472" t="str">
            <v>5222-01-007-058</v>
          </cell>
          <cell r="P472" t="str">
            <v>A</v>
          </cell>
          <cell r="Q472" t="str">
            <v xml:space="preserve">AV. CENTRAL No. 157           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 t="str">
            <v>5222-01-007-057</v>
          </cell>
          <cell r="W472" t="str">
            <v>A</v>
          </cell>
          <cell r="X472" t="str">
            <v xml:space="preserve">AV. TICOMAN No. 848           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J472" t="str">
            <v>5222-01-007-054</v>
          </cell>
          <cell r="AK472" t="str">
            <v>A</v>
          </cell>
          <cell r="AL472" t="str">
            <v xml:space="preserve">PUERTO TUXPAN 59 ESQ. TAMPICO 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 t="str">
            <v>5222-01-007-050</v>
          </cell>
          <cell r="AR472" t="str">
            <v>A</v>
          </cell>
          <cell r="AS472" t="str">
            <v xml:space="preserve">CALLE 31 ESQ. CIRCUNVALACION  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</row>
        <row r="473">
          <cell r="A473" t="str">
            <v>5222-01-007-012</v>
          </cell>
          <cell r="B473" t="str">
            <v>A</v>
          </cell>
          <cell r="C473" t="str">
            <v xml:space="preserve">PAFNUNCIO PADILLA No. 43      </v>
          </cell>
          <cell r="D473">
            <v>464000</v>
          </cell>
          <cell r="E473">
            <v>0</v>
          </cell>
          <cell r="F473">
            <v>58000</v>
          </cell>
          <cell r="G473">
            <v>522000</v>
          </cell>
          <cell r="H473" t="str">
            <v>5222-01-004-002</v>
          </cell>
          <cell r="I473" t="str">
            <v>A</v>
          </cell>
          <cell r="J473" t="str">
            <v xml:space="preserve">AV. BENITO JUAREZ No. 8       </v>
          </cell>
          <cell r="K473">
            <v>80000</v>
          </cell>
          <cell r="L473">
            <v>0</v>
          </cell>
          <cell r="M473">
            <v>10000</v>
          </cell>
          <cell r="N473">
            <v>90000</v>
          </cell>
          <cell r="O473" t="str">
            <v>5222-01-007-059</v>
          </cell>
          <cell r="P473" t="str">
            <v>A</v>
          </cell>
          <cell r="Q473" t="str">
            <v xml:space="preserve">ZACATECAS No. 136             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 t="str">
            <v>5222-01-007-058</v>
          </cell>
          <cell r="W473" t="str">
            <v>A</v>
          </cell>
          <cell r="X473" t="str">
            <v xml:space="preserve">AV. CENTRAL No. 157           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J473" t="str">
            <v>5222-01-007-055</v>
          </cell>
          <cell r="AK473" t="str">
            <v>A</v>
          </cell>
          <cell r="AL473" t="str">
            <v xml:space="preserve">MONTEVIDEO No. 473            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 t="str">
            <v>5222-01-007-051</v>
          </cell>
          <cell r="AR473" t="str">
            <v>A</v>
          </cell>
          <cell r="AS473" t="str">
            <v xml:space="preserve">AV. 5 DE MAYO No. 53          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</row>
        <row r="474">
          <cell r="A474" t="str">
            <v>5222-01-007-013</v>
          </cell>
          <cell r="B474" t="str">
            <v>A</v>
          </cell>
          <cell r="C474" t="str">
            <v xml:space="preserve">SOR JUANA INES DE LA CRUZ  22 </v>
          </cell>
          <cell r="D474">
            <v>528000</v>
          </cell>
          <cell r="E474">
            <v>0</v>
          </cell>
          <cell r="F474">
            <v>66000</v>
          </cell>
          <cell r="G474">
            <v>594000</v>
          </cell>
          <cell r="H474" t="str">
            <v>5222-01-004-003</v>
          </cell>
          <cell r="I474" t="str">
            <v>A</v>
          </cell>
          <cell r="J474" t="str">
            <v>COSTERA MIGUEL ALEMAN No. 1644</v>
          </cell>
          <cell r="K474">
            <v>304000</v>
          </cell>
          <cell r="L474">
            <v>0</v>
          </cell>
          <cell r="M474">
            <v>38000</v>
          </cell>
          <cell r="N474">
            <v>342000</v>
          </cell>
          <cell r="O474" t="str">
            <v>5222-01-007-060</v>
          </cell>
          <cell r="P474" t="str">
            <v>A</v>
          </cell>
          <cell r="Q474" t="str">
            <v xml:space="preserve">LEON DE LOS ALDAMA No. 242    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 t="str">
            <v>5222-01-007-059</v>
          </cell>
          <cell r="W474" t="str">
            <v>A</v>
          </cell>
          <cell r="X474" t="str">
            <v xml:space="preserve">ZACATECAS No. 136             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J474" t="str">
            <v>5222-01-007-056</v>
          </cell>
          <cell r="AK474" t="str">
            <v>A</v>
          </cell>
          <cell r="AL474" t="str">
            <v xml:space="preserve">AV. LIMA No. 699              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 t="str">
            <v>5222-01-007-052</v>
          </cell>
          <cell r="AR474" t="str">
            <v>A</v>
          </cell>
          <cell r="AS474" t="str">
            <v>BOSQUES DE LOS CONTINENTES 116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</row>
        <row r="475">
          <cell r="A475" t="str">
            <v>5222-01-007-014</v>
          </cell>
          <cell r="B475" t="str">
            <v>A</v>
          </cell>
          <cell r="C475" t="str">
            <v>AV. INDEPENDENCIA OTE. No.1810</v>
          </cell>
          <cell r="D475">
            <v>114000</v>
          </cell>
          <cell r="E475">
            <v>0</v>
          </cell>
          <cell r="F475">
            <v>0</v>
          </cell>
          <cell r="G475">
            <v>114000</v>
          </cell>
          <cell r="H475" t="str">
            <v xml:space="preserve">5222-01-005    </v>
          </cell>
          <cell r="I475" t="str">
            <v>A</v>
          </cell>
          <cell r="J475" t="str">
            <v xml:space="preserve">SURESTE                       </v>
          </cell>
          <cell r="K475">
            <v>1096000</v>
          </cell>
          <cell r="L475">
            <v>0</v>
          </cell>
          <cell r="M475">
            <v>137000</v>
          </cell>
          <cell r="N475">
            <v>1233000</v>
          </cell>
          <cell r="O475" t="str">
            <v>5222-01-007-061</v>
          </cell>
          <cell r="P475" t="str">
            <v>A</v>
          </cell>
          <cell r="Q475" t="str">
            <v xml:space="preserve">AV. OBSERVATORIO No. 457      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 t="str">
            <v>5222-01-007-060</v>
          </cell>
          <cell r="W475" t="str">
            <v>A</v>
          </cell>
          <cell r="X475" t="str">
            <v xml:space="preserve">LEON DE LOS ALDAMA No. 242    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J475" t="str">
            <v>5222-01-007-057</v>
          </cell>
          <cell r="AK475" t="str">
            <v>A</v>
          </cell>
          <cell r="AL475" t="str">
            <v xml:space="preserve">AV. TICOMAN No. 848           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 t="str">
            <v>5222-01-007-053</v>
          </cell>
          <cell r="AR475" t="str">
            <v>A</v>
          </cell>
          <cell r="AS475" t="str">
            <v xml:space="preserve">AV. MONTEVIDEO Y UNION 27     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</row>
        <row r="476">
          <cell r="A476" t="str">
            <v>5222-01-007-015</v>
          </cell>
          <cell r="B476" t="str">
            <v>A</v>
          </cell>
          <cell r="C476" t="str">
            <v xml:space="preserve">ISIDRO FABELA SUR No. 600     </v>
          </cell>
          <cell r="D476">
            <v>120000</v>
          </cell>
          <cell r="E476">
            <v>0</v>
          </cell>
          <cell r="F476">
            <v>15000</v>
          </cell>
          <cell r="G476">
            <v>135000</v>
          </cell>
          <cell r="H476" t="str">
            <v>5222-01-005-001</v>
          </cell>
          <cell r="I476" t="str">
            <v>A</v>
          </cell>
          <cell r="J476" t="str">
            <v xml:space="preserve">BLVD BELISARIO DOMINGUEZ P.C. </v>
          </cell>
          <cell r="K476">
            <v>88000</v>
          </cell>
          <cell r="L476">
            <v>0</v>
          </cell>
          <cell r="M476">
            <v>11000</v>
          </cell>
          <cell r="N476">
            <v>99000</v>
          </cell>
          <cell r="O476" t="str">
            <v>5222-01-007-062</v>
          </cell>
          <cell r="P476" t="str">
            <v>A</v>
          </cell>
          <cell r="Q476" t="str">
            <v xml:space="preserve">AV. VERACRUZ No. 81           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 t="str">
            <v>5222-01-007-061</v>
          </cell>
          <cell r="W476" t="str">
            <v>A</v>
          </cell>
          <cell r="X476" t="str">
            <v xml:space="preserve">AV. OBSERVATORIO No. 457      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J476" t="str">
            <v>5222-01-007-058</v>
          </cell>
          <cell r="AK476" t="str">
            <v>A</v>
          </cell>
          <cell r="AL476" t="str">
            <v xml:space="preserve">AV. CENTRAL No. 157           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 t="str">
            <v>5222-01-007-054</v>
          </cell>
          <cell r="AR476" t="str">
            <v>A</v>
          </cell>
          <cell r="AS476" t="str">
            <v xml:space="preserve">PUERTO TUXPAN 59 ESQ. TAMPICO 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</row>
        <row r="477">
          <cell r="A477" t="str">
            <v>5222-01-007-016</v>
          </cell>
          <cell r="B477" t="str">
            <v>A</v>
          </cell>
          <cell r="C477" t="str">
            <v>PALMAS No. 405-ESTACIONAMIENTO</v>
          </cell>
          <cell r="D477">
            <v>92660.79</v>
          </cell>
          <cell r="E477">
            <v>0</v>
          </cell>
          <cell r="F477">
            <v>11582.6</v>
          </cell>
          <cell r="G477">
            <v>104243.39</v>
          </cell>
          <cell r="H477" t="str">
            <v>5222-01-005-002</v>
          </cell>
          <cell r="I477" t="str">
            <v>A</v>
          </cell>
          <cell r="J477" t="str">
            <v xml:space="preserve">AV. INSURGENTES No. 1254      </v>
          </cell>
          <cell r="K477">
            <v>64000</v>
          </cell>
          <cell r="L477">
            <v>0</v>
          </cell>
          <cell r="M477">
            <v>8000</v>
          </cell>
          <cell r="N477">
            <v>72000</v>
          </cell>
          <cell r="O477" t="str">
            <v>5222-01-007-063</v>
          </cell>
          <cell r="P477" t="str">
            <v>A</v>
          </cell>
          <cell r="Q477" t="str">
            <v xml:space="preserve">AV. REVOLUCION No. 589-A      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 t="str">
            <v>5222-01-007-062</v>
          </cell>
          <cell r="W477" t="str">
            <v>A</v>
          </cell>
          <cell r="X477" t="str">
            <v xml:space="preserve">AV. VERACRUZ No. 81           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J477" t="str">
            <v>5222-01-007-059</v>
          </cell>
          <cell r="AK477" t="str">
            <v>A</v>
          </cell>
          <cell r="AL477" t="str">
            <v xml:space="preserve">ZACATECAS No. 136             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 t="str">
            <v>5222-01-007-055</v>
          </cell>
          <cell r="AR477" t="str">
            <v>A</v>
          </cell>
          <cell r="AS477" t="str">
            <v xml:space="preserve">MONTEVIDEO No. 473            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</row>
        <row r="478">
          <cell r="A478" t="str">
            <v>5222-01-007-017</v>
          </cell>
          <cell r="B478" t="str">
            <v>A</v>
          </cell>
          <cell r="C478" t="str">
            <v>VIALIDAD LOPEZ PORTILLO KM 4.5</v>
          </cell>
          <cell r="D478">
            <v>72000</v>
          </cell>
          <cell r="E478">
            <v>0</v>
          </cell>
          <cell r="F478">
            <v>9000</v>
          </cell>
          <cell r="G478">
            <v>81000</v>
          </cell>
          <cell r="H478" t="str">
            <v>5222-01-005-003</v>
          </cell>
          <cell r="I478" t="str">
            <v>A</v>
          </cell>
          <cell r="J478" t="str">
            <v>BLVD GUSTAVO DIAZ ORDAZ No. 11</v>
          </cell>
          <cell r="K478">
            <v>192000</v>
          </cell>
          <cell r="L478">
            <v>0</v>
          </cell>
          <cell r="M478">
            <v>24000</v>
          </cell>
          <cell r="N478">
            <v>216000</v>
          </cell>
          <cell r="O478" t="str">
            <v>5222-01-007-064</v>
          </cell>
          <cell r="P478" t="str">
            <v>A</v>
          </cell>
          <cell r="Q478" t="str">
            <v xml:space="preserve">NEVADO No. 36                 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 t="str">
            <v>5222-01-007-063</v>
          </cell>
          <cell r="W478" t="str">
            <v>A</v>
          </cell>
          <cell r="X478" t="str">
            <v xml:space="preserve">AV. REVOLUCION No. 589-A      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J478" t="str">
            <v>5222-01-007-060</v>
          </cell>
          <cell r="AK478" t="str">
            <v>A</v>
          </cell>
          <cell r="AL478" t="str">
            <v xml:space="preserve">LEON DE LOS ALDAMA No. 242    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 t="str">
            <v>5222-01-007-056</v>
          </cell>
          <cell r="AR478" t="str">
            <v>A</v>
          </cell>
          <cell r="AS478" t="str">
            <v xml:space="preserve">AV. LIMA No. 699              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</row>
        <row r="479">
          <cell r="A479" t="str">
            <v>5222-01-007-018</v>
          </cell>
          <cell r="B479" t="str">
            <v>A</v>
          </cell>
          <cell r="C479" t="str">
            <v xml:space="preserve">VARSOVIA No. 19 SERV. MEDICO  </v>
          </cell>
          <cell r="D479">
            <v>4706.8</v>
          </cell>
          <cell r="E479">
            <v>0</v>
          </cell>
          <cell r="F479">
            <v>0</v>
          </cell>
          <cell r="G479">
            <v>4706.8</v>
          </cell>
          <cell r="H479" t="str">
            <v>5222-01-005-004</v>
          </cell>
          <cell r="I479" t="str">
            <v>A</v>
          </cell>
          <cell r="J479" t="str">
            <v xml:space="preserve">BELISARIO DOMINGUEZ No. 2050  </v>
          </cell>
          <cell r="K479">
            <v>168000</v>
          </cell>
          <cell r="L479">
            <v>0</v>
          </cell>
          <cell r="M479">
            <v>21000</v>
          </cell>
          <cell r="N479">
            <v>189000</v>
          </cell>
          <cell r="O479" t="str">
            <v>5222-01-007-065</v>
          </cell>
          <cell r="P479" t="str">
            <v>A</v>
          </cell>
          <cell r="Q479" t="str">
            <v xml:space="preserve">CARRETERA ATIZAPAN No. 28     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 t="str">
            <v>5222-01-007-064</v>
          </cell>
          <cell r="W479" t="str">
            <v>A</v>
          </cell>
          <cell r="X479" t="str">
            <v xml:space="preserve">NEVADO No. 36                 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J479" t="str">
            <v>5222-01-007-061</v>
          </cell>
          <cell r="AK479" t="str">
            <v>A</v>
          </cell>
          <cell r="AL479" t="str">
            <v xml:space="preserve">AV. OBSERVATORIO No. 457      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 t="str">
            <v>5222-01-007-057</v>
          </cell>
          <cell r="AR479" t="str">
            <v>A</v>
          </cell>
          <cell r="AS479" t="str">
            <v xml:space="preserve">AV. TICOMAN No. 848           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</row>
        <row r="480">
          <cell r="A480" t="str">
            <v>5222-01-007-020</v>
          </cell>
          <cell r="B480" t="str">
            <v>A</v>
          </cell>
          <cell r="C480" t="str">
            <v xml:space="preserve">AV. INSURGENTES SUR No. 1162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 t="str">
            <v>5222-01-005-005</v>
          </cell>
          <cell r="I480" t="str">
            <v>A</v>
          </cell>
          <cell r="J480" t="str">
            <v>CALLE 6 DIAGONAL No. 252 L 310</v>
          </cell>
          <cell r="K480">
            <v>584000</v>
          </cell>
          <cell r="L480">
            <v>0</v>
          </cell>
          <cell r="M480">
            <v>73000</v>
          </cell>
          <cell r="N480">
            <v>657000</v>
          </cell>
          <cell r="O480" t="str">
            <v>5222-01-007-066</v>
          </cell>
          <cell r="P480" t="str">
            <v>A</v>
          </cell>
          <cell r="Q480" t="str">
            <v xml:space="preserve">CALZ. DE LOS JINETES No. 203  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 t="str">
            <v>5222-01-007-065</v>
          </cell>
          <cell r="W480" t="str">
            <v>A</v>
          </cell>
          <cell r="X480" t="str">
            <v xml:space="preserve">CARRETERA ATIZAPAN No. 28     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J480" t="str">
            <v>5222-01-007-062</v>
          </cell>
          <cell r="AK480" t="str">
            <v>A</v>
          </cell>
          <cell r="AL480" t="str">
            <v xml:space="preserve">AV. VERACRUZ No. 81           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 t="str">
            <v>5222-01-007-058</v>
          </cell>
          <cell r="AR480" t="str">
            <v>A</v>
          </cell>
          <cell r="AS480" t="str">
            <v xml:space="preserve">AV. CENTRAL No. 157           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</row>
        <row r="481">
          <cell r="A481" t="str">
            <v>5222-01-007-021</v>
          </cell>
          <cell r="B481" t="str">
            <v>A</v>
          </cell>
          <cell r="C481" t="str">
            <v xml:space="preserve">AV. REFORMA No. 90            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 t="str">
            <v xml:space="preserve">5222-01-006    </v>
          </cell>
          <cell r="I481" t="str">
            <v>A</v>
          </cell>
          <cell r="J481" t="str">
            <v xml:space="preserve">PENINSULAR                    </v>
          </cell>
          <cell r="K481">
            <v>1096000</v>
          </cell>
          <cell r="L481">
            <v>0</v>
          </cell>
          <cell r="M481">
            <v>137000</v>
          </cell>
          <cell r="N481">
            <v>1233000</v>
          </cell>
          <cell r="O481" t="str">
            <v>5222-01-007-067</v>
          </cell>
          <cell r="P481" t="str">
            <v>A</v>
          </cell>
          <cell r="Q481" t="str">
            <v xml:space="preserve">EJE SATELITE No. 49           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 t="str">
            <v>5222-01-007-066</v>
          </cell>
          <cell r="W481" t="str">
            <v>A</v>
          </cell>
          <cell r="X481" t="str">
            <v xml:space="preserve">CALZ. DE LOS JINETES No. 203  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J481" t="str">
            <v>5222-01-007-063</v>
          </cell>
          <cell r="AK481" t="str">
            <v>A</v>
          </cell>
          <cell r="AL481" t="str">
            <v xml:space="preserve">AV. REVOLUCION No. 589-A      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 t="str">
            <v>5222-01-007-059</v>
          </cell>
          <cell r="AR481" t="str">
            <v>A</v>
          </cell>
          <cell r="AS481" t="str">
            <v xml:space="preserve">ZACATECAS No. 136             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</row>
        <row r="482">
          <cell r="A482" t="str">
            <v>5222-01-007-022</v>
          </cell>
          <cell r="B482" t="str">
            <v>A</v>
          </cell>
          <cell r="C482" t="str">
            <v xml:space="preserve">RIO DE LA PLATA No. 48        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 t="str">
            <v>5222-01-006-001</v>
          </cell>
          <cell r="I482" t="str">
            <v>A</v>
          </cell>
          <cell r="J482" t="str">
            <v>CALLE 50 DIAGONAL No. 460 X 27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 t="str">
            <v>5222-01-007-068</v>
          </cell>
          <cell r="P482" t="str">
            <v>A</v>
          </cell>
          <cell r="Q482" t="str">
            <v xml:space="preserve">HACIENDA DE LA PUNTADA No. 9  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 t="str">
            <v>5222-01-007-067</v>
          </cell>
          <cell r="W482" t="str">
            <v>A</v>
          </cell>
          <cell r="X482" t="str">
            <v xml:space="preserve">EJE SATELITE No. 49           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J482" t="str">
            <v>5222-01-007-064</v>
          </cell>
          <cell r="AK482" t="str">
            <v>A</v>
          </cell>
          <cell r="AL482" t="str">
            <v xml:space="preserve">NEVADO No. 36                 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 t="str">
            <v>5222-01-007-060</v>
          </cell>
          <cell r="AR482" t="str">
            <v>A</v>
          </cell>
          <cell r="AS482" t="str">
            <v xml:space="preserve">LEON DE LOS ALDAMA No. 242    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</row>
        <row r="483">
          <cell r="A483" t="str">
            <v>5222-01-007-023</v>
          </cell>
          <cell r="B483" t="str">
            <v>A</v>
          </cell>
          <cell r="C483" t="str">
            <v xml:space="preserve">QUEBRADA No. 409              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 t="str">
            <v>5222-01-006-002</v>
          </cell>
          <cell r="I483" t="str">
            <v>A</v>
          </cell>
          <cell r="J483" t="str">
            <v xml:space="preserve">CALLE 50 No. 143 X 15         </v>
          </cell>
          <cell r="K483">
            <v>120000</v>
          </cell>
          <cell r="L483">
            <v>0</v>
          </cell>
          <cell r="M483">
            <v>15000</v>
          </cell>
          <cell r="N483">
            <v>135000</v>
          </cell>
          <cell r="O483" t="str">
            <v>5222-01-007-069</v>
          </cell>
          <cell r="P483" t="str">
            <v>A</v>
          </cell>
          <cell r="Q483" t="str">
            <v xml:space="preserve">AV. 22 DE FEBRERO No. 196     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 t="str">
            <v>5222-01-007-068</v>
          </cell>
          <cell r="W483" t="str">
            <v>A</v>
          </cell>
          <cell r="X483" t="str">
            <v xml:space="preserve">HACIENDA DE LA PUNTADA No. 9  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J483" t="str">
            <v>5222-01-007-065</v>
          </cell>
          <cell r="AK483" t="str">
            <v>A</v>
          </cell>
          <cell r="AL483" t="str">
            <v xml:space="preserve">CARRETERA ATIZAPAN No. 28     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 t="str">
            <v>5222-01-007-061</v>
          </cell>
          <cell r="AR483" t="str">
            <v>A</v>
          </cell>
          <cell r="AS483" t="str">
            <v xml:space="preserve">AV. OBSERVATORIO No. 457      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</row>
        <row r="484">
          <cell r="A484" t="str">
            <v>5222-01-007-024</v>
          </cell>
          <cell r="B484" t="str">
            <v>A</v>
          </cell>
          <cell r="C484" t="str">
            <v xml:space="preserve">AV. COYOACAN No. 124          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 t="str">
            <v>5222-01-006-003</v>
          </cell>
          <cell r="I484" t="str">
            <v>A</v>
          </cell>
          <cell r="J484" t="str">
            <v xml:space="preserve">CALLE 6 No. 400 X 21          </v>
          </cell>
          <cell r="K484">
            <v>80000</v>
          </cell>
          <cell r="L484">
            <v>0</v>
          </cell>
          <cell r="M484">
            <v>10000</v>
          </cell>
          <cell r="N484">
            <v>90000</v>
          </cell>
          <cell r="O484" t="str">
            <v>5222-01-007-070</v>
          </cell>
          <cell r="P484" t="str">
            <v>A</v>
          </cell>
          <cell r="Q484" t="str">
            <v xml:space="preserve">AV. ALCANFORES 60             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 t="str">
            <v>5222-01-007-069</v>
          </cell>
          <cell r="W484" t="str">
            <v>A</v>
          </cell>
          <cell r="X484" t="str">
            <v xml:space="preserve">AV. 22 DE FEBRERO No. 196     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J484" t="str">
            <v>5222-01-007-066</v>
          </cell>
          <cell r="AK484" t="str">
            <v>A</v>
          </cell>
          <cell r="AL484" t="str">
            <v xml:space="preserve">CALZ. DE LOS JINETES No. 203  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 t="str">
            <v>5222-01-007-062</v>
          </cell>
          <cell r="AR484" t="str">
            <v>A</v>
          </cell>
          <cell r="AS484" t="str">
            <v xml:space="preserve">AV. VERACRUZ No. 81           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</row>
        <row r="485">
          <cell r="A485" t="str">
            <v>5222-01-007-025</v>
          </cell>
          <cell r="B485" t="str">
            <v>A</v>
          </cell>
          <cell r="C485" t="str">
            <v xml:space="preserve">HOMERO No. 229                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 t="str">
            <v>5222-01-006-004</v>
          </cell>
          <cell r="I485" t="str">
            <v>A</v>
          </cell>
          <cell r="J485" t="str">
            <v xml:space="preserve">AV. TULUM No. 214             </v>
          </cell>
          <cell r="K485">
            <v>680000</v>
          </cell>
          <cell r="L485">
            <v>0</v>
          </cell>
          <cell r="M485">
            <v>85000</v>
          </cell>
          <cell r="N485">
            <v>765000</v>
          </cell>
          <cell r="O485" t="str">
            <v>5222-01-007-071</v>
          </cell>
          <cell r="P485" t="str">
            <v>A</v>
          </cell>
          <cell r="Q485" t="str">
            <v xml:space="preserve">CIRCUITO HEROES No. 19        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 t="str">
            <v>5222-01-007-070</v>
          </cell>
          <cell r="W485" t="str">
            <v>A</v>
          </cell>
          <cell r="X485" t="str">
            <v xml:space="preserve">AV. ALCANFORES 60             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J485" t="str">
            <v>5222-01-007-067</v>
          </cell>
          <cell r="AK485" t="str">
            <v>A</v>
          </cell>
          <cell r="AL485" t="str">
            <v xml:space="preserve">EJE SATELITE No. 49           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  <cell r="AQ485" t="str">
            <v>5222-01-007-063</v>
          </cell>
          <cell r="AR485" t="str">
            <v>A</v>
          </cell>
          <cell r="AS485" t="str">
            <v xml:space="preserve">AV. REVOLUCION No. 589-A      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</row>
        <row r="486">
          <cell r="A486" t="str">
            <v>5222-01-007-026</v>
          </cell>
          <cell r="B486" t="str">
            <v>A</v>
          </cell>
          <cell r="C486" t="str">
            <v xml:space="preserve">CALZ. DE GUADALUPE No. 391    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 t="str">
            <v>5222-01-006-005</v>
          </cell>
          <cell r="I486" t="str">
            <v>A</v>
          </cell>
          <cell r="J486" t="str">
            <v xml:space="preserve">BLVD KUKULKAN 11 LOTE 16      </v>
          </cell>
          <cell r="K486">
            <v>216000</v>
          </cell>
          <cell r="L486">
            <v>0</v>
          </cell>
          <cell r="M486">
            <v>27000</v>
          </cell>
          <cell r="N486">
            <v>243000</v>
          </cell>
          <cell r="O486" t="str">
            <v>5222-01-007-072</v>
          </cell>
          <cell r="P486" t="str">
            <v>A</v>
          </cell>
          <cell r="Q486" t="str">
            <v xml:space="preserve">AV. PONIENTE No. 76           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 t="str">
            <v>5222-01-007-071</v>
          </cell>
          <cell r="W486" t="str">
            <v>A</v>
          </cell>
          <cell r="X486" t="str">
            <v xml:space="preserve">CIRCUITO HEROES No. 19        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J486" t="str">
            <v>5222-01-007-068</v>
          </cell>
          <cell r="AK486" t="str">
            <v>A</v>
          </cell>
          <cell r="AL486" t="str">
            <v xml:space="preserve">HACIENDA DE LA PUNTADA No. 9  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 t="str">
            <v>5222-01-007-064</v>
          </cell>
          <cell r="AR486" t="str">
            <v>A</v>
          </cell>
          <cell r="AS486" t="str">
            <v xml:space="preserve">NEVADO No. 36                 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</row>
        <row r="487">
          <cell r="A487" t="str">
            <v>5222-01-007-027</v>
          </cell>
          <cell r="B487" t="str">
            <v>A</v>
          </cell>
          <cell r="C487" t="str">
            <v xml:space="preserve">BALDERAS No. 68               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 t="str">
            <v>5222-01-006-006</v>
          </cell>
          <cell r="I487" t="str">
            <v>A</v>
          </cell>
          <cell r="J487" t="str">
            <v xml:space="preserve">BLVD KUKULKAN LOC. 41,56,57   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 t="str">
            <v>5222-01-007-073</v>
          </cell>
          <cell r="P487" t="str">
            <v>A</v>
          </cell>
          <cell r="Q487" t="str">
            <v xml:space="preserve">NORTE 45 No. 614              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 t="str">
            <v>5222-01-007-072</v>
          </cell>
          <cell r="W487" t="str">
            <v>A</v>
          </cell>
          <cell r="X487" t="str">
            <v xml:space="preserve">AV. PONIENTE No. 76           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J487" t="str">
            <v>5222-01-007-069</v>
          </cell>
          <cell r="AK487" t="str">
            <v>A</v>
          </cell>
          <cell r="AL487" t="str">
            <v xml:space="preserve">AV. 22 DE FEBRERO No. 196     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 t="str">
            <v>5222-01-007-065</v>
          </cell>
          <cell r="AR487" t="str">
            <v>A</v>
          </cell>
          <cell r="AS487" t="str">
            <v xml:space="preserve">CARRETERA ATIZAPAN No. 28     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</row>
        <row r="488">
          <cell r="A488" t="str">
            <v>5222-01-007-028</v>
          </cell>
          <cell r="B488" t="str">
            <v>A</v>
          </cell>
          <cell r="C488" t="str">
            <v xml:space="preserve">VENUSTIANO CARRANZA No. 39    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 t="str">
            <v>5222-01-006-011</v>
          </cell>
          <cell r="I488" t="str">
            <v>A</v>
          </cell>
          <cell r="J488" t="str">
            <v xml:space="preserve">AV. 56 S/N CALLE 53-A         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 t="str">
            <v>5222-01-007-074</v>
          </cell>
          <cell r="P488" t="str">
            <v>A</v>
          </cell>
          <cell r="Q488" t="str">
            <v xml:space="preserve">AV. GOODYEAR OXO No. 2        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 t="str">
            <v>5222-01-007-073</v>
          </cell>
          <cell r="W488" t="str">
            <v>A</v>
          </cell>
          <cell r="X488" t="str">
            <v xml:space="preserve">NORTE 45 No. 614              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J488" t="str">
            <v>5222-01-007-070</v>
          </cell>
          <cell r="AK488" t="str">
            <v>A</v>
          </cell>
          <cell r="AL488" t="str">
            <v xml:space="preserve">AV. ALCANFORES 60             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 t="str">
            <v>5222-01-007-066</v>
          </cell>
          <cell r="AR488" t="str">
            <v>A</v>
          </cell>
          <cell r="AS488" t="str">
            <v xml:space="preserve">CALZ. DE LOS JINETES No. 203  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</row>
        <row r="489">
          <cell r="A489" t="str">
            <v>5222-01-007-029</v>
          </cell>
          <cell r="B489" t="str">
            <v>A</v>
          </cell>
          <cell r="C489" t="str">
            <v xml:space="preserve">PALMA Y DONCELES              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 t="str">
            <v xml:space="preserve">5222-01-007    </v>
          </cell>
          <cell r="I489" t="str">
            <v>A</v>
          </cell>
          <cell r="J489" t="str">
            <v xml:space="preserve">METROPOLITANA                 </v>
          </cell>
          <cell r="K489">
            <v>5161300</v>
          </cell>
          <cell r="L489">
            <v>0</v>
          </cell>
          <cell r="M489">
            <v>632350</v>
          </cell>
          <cell r="N489">
            <v>5793650</v>
          </cell>
          <cell r="O489" t="str">
            <v>5222-01-007-075</v>
          </cell>
          <cell r="P489" t="str">
            <v>A</v>
          </cell>
          <cell r="Q489" t="str">
            <v xml:space="preserve">AV. DE LAS GRANJAS No. 751    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 t="str">
            <v>5222-01-007-074</v>
          </cell>
          <cell r="W489" t="str">
            <v>A</v>
          </cell>
          <cell r="X489" t="str">
            <v xml:space="preserve">AV. GOODYEAR OXO No. 2        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J489" t="str">
            <v>5222-01-007-071</v>
          </cell>
          <cell r="AK489" t="str">
            <v>A</v>
          </cell>
          <cell r="AL489" t="str">
            <v xml:space="preserve">CIRCUITO HEROES No. 19        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 t="str">
            <v>5222-01-007-067</v>
          </cell>
          <cell r="AR489" t="str">
            <v>A</v>
          </cell>
          <cell r="AS489" t="str">
            <v xml:space="preserve">EJE SATELITE No. 49           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</row>
        <row r="490">
          <cell r="A490" t="str">
            <v>5222-01-007-030</v>
          </cell>
          <cell r="B490" t="str">
            <v>A</v>
          </cell>
          <cell r="C490" t="str">
            <v xml:space="preserve">AV. LA PAZ No. 58             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 t="str">
            <v>5222-01-007-001</v>
          </cell>
          <cell r="I490" t="str">
            <v>A</v>
          </cell>
          <cell r="J490" t="str">
            <v xml:space="preserve">CUAUHTEMOC ESQ. AGUAYO        </v>
          </cell>
          <cell r="K490">
            <v>456000</v>
          </cell>
          <cell r="L490">
            <v>0</v>
          </cell>
          <cell r="M490">
            <v>57000</v>
          </cell>
          <cell r="N490">
            <v>513000</v>
          </cell>
          <cell r="O490" t="str">
            <v>5222-01-007-076</v>
          </cell>
          <cell r="P490" t="str">
            <v>A</v>
          </cell>
          <cell r="Q490" t="str">
            <v xml:space="preserve">AV. ISIDRO FABELA SUR No. 104 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 t="str">
            <v>5222-01-007-075</v>
          </cell>
          <cell r="W490" t="str">
            <v>A</v>
          </cell>
          <cell r="X490" t="str">
            <v xml:space="preserve">AV. DE LAS GRANJAS No. 751    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J490" t="str">
            <v>5222-01-007-072</v>
          </cell>
          <cell r="AK490" t="str">
            <v>A</v>
          </cell>
          <cell r="AL490" t="str">
            <v xml:space="preserve">AV. PONIENTE No. 76           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 t="str">
            <v>5222-01-007-068</v>
          </cell>
          <cell r="AR490" t="str">
            <v>A</v>
          </cell>
          <cell r="AS490" t="str">
            <v xml:space="preserve">HACIENDA DE LA PUNTADA No. 9  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</row>
        <row r="491">
          <cell r="A491" t="str">
            <v>5222-01-007-031</v>
          </cell>
          <cell r="B491" t="str">
            <v>A</v>
          </cell>
          <cell r="C491" t="str">
            <v xml:space="preserve">AV. PERIFERICO SUR No. 4124   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 t="str">
            <v>5222-01-007-002</v>
          </cell>
          <cell r="I491" t="str">
            <v>A</v>
          </cell>
          <cell r="J491" t="str">
            <v xml:space="preserve">PALO ALTO No. 32              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 t="str">
            <v>5222-01-007-077</v>
          </cell>
          <cell r="P491" t="str">
            <v>A</v>
          </cell>
          <cell r="Q491" t="str">
            <v xml:space="preserve">PASEO TOLLOCAN No. 1034       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 t="str">
            <v>5222-01-007-076</v>
          </cell>
          <cell r="W491" t="str">
            <v>A</v>
          </cell>
          <cell r="X491" t="str">
            <v xml:space="preserve">AV. ISIDRO FABELA SUR No. 104 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J491" t="str">
            <v>5222-01-007-073</v>
          </cell>
          <cell r="AK491" t="str">
            <v>A</v>
          </cell>
          <cell r="AL491" t="str">
            <v xml:space="preserve">NORTE 45 No. 614              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 t="str">
            <v>5222-01-007-069</v>
          </cell>
          <cell r="AR491" t="str">
            <v>A</v>
          </cell>
          <cell r="AS491" t="str">
            <v xml:space="preserve">AV. 22 DE FEBRERO No. 196     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</row>
        <row r="492">
          <cell r="A492" t="str">
            <v>5222-01-007-032</v>
          </cell>
          <cell r="B492" t="str">
            <v>A</v>
          </cell>
          <cell r="C492" t="str">
            <v xml:space="preserve">CALLE PRESA No. 254           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 t="str">
            <v>5222-01-007-003</v>
          </cell>
          <cell r="I492" t="str">
            <v>A</v>
          </cell>
          <cell r="J492" t="str">
            <v>P. DE LA REFORMA No.116 7,9,13</v>
          </cell>
          <cell r="K492">
            <v>2993200</v>
          </cell>
          <cell r="L492">
            <v>0</v>
          </cell>
          <cell r="M492">
            <v>374150</v>
          </cell>
          <cell r="N492">
            <v>3367350</v>
          </cell>
          <cell r="O492" t="str">
            <v>5222-01-007-078</v>
          </cell>
          <cell r="P492" t="str">
            <v>A</v>
          </cell>
          <cell r="Q492" t="str">
            <v xml:space="preserve">AV. REVOLUCION SUR No. 24     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 t="str">
            <v>5222-01-007-077</v>
          </cell>
          <cell r="W492" t="str">
            <v>A</v>
          </cell>
          <cell r="X492" t="str">
            <v xml:space="preserve">PASEO TOLLOCAN No. 1034       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J492" t="str">
            <v>5222-01-007-074</v>
          </cell>
          <cell r="AK492" t="str">
            <v>A</v>
          </cell>
          <cell r="AL492" t="str">
            <v xml:space="preserve">AV. GOODYEAR OXO No. 2        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 t="str">
            <v>5222-01-007-070</v>
          </cell>
          <cell r="AR492" t="str">
            <v>A</v>
          </cell>
          <cell r="AS492" t="str">
            <v xml:space="preserve">AV. ALCANFORES 60             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</row>
        <row r="493">
          <cell r="A493" t="str">
            <v>5222-01-007-033</v>
          </cell>
          <cell r="B493" t="str">
            <v>A</v>
          </cell>
          <cell r="C493" t="str">
            <v xml:space="preserve">CARRETERA MEXICO-TEPEXPAN     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 t="str">
            <v>5222-01-007-004</v>
          </cell>
          <cell r="I493" t="str">
            <v>A</v>
          </cell>
          <cell r="J493" t="str">
            <v xml:space="preserve">P. DE LA REFORMA No. 116 P 8  </v>
          </cell>
          <cell r="K493">
            <v>384000</v>
          </cell>
          <cell r="L493">
            <v>0</v>
          </cell>
          <cell r="M493">
            <v>48000</v>
          </cell>
          <cell r="N493">
            <v>432000</v>
          </cell>
          <cell r="O493" t="str">
            <v>5222-01-007-079</v>
          </cell>
          <cell r="P493" t="str">
            <v>A</v>
          </cell>
          <cell r="Q493" t="str">
            <v xml:space="preserve">FELIPE BERRIOZABAL No. 102    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 t="str">
            <v>5222-01-007-078</v>
          </cell>
          <cell r="W493" t="str">
            <v>A</v>
          </cell>
          <cell r="X493" t="str">
            <v xml:space="preserve">AV. REVOLUCION SUR No. 24     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J493" t="str">
            <v>5222-01-007-075</v>
          </cell>
          <cell r="AK493" t="str">
            <v>A</v>
          </cell>
          <cell r="AL493" t="str">
            <v xml:space="preserve">AV. DE LAS GRANJAS No. 751    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 t="str">
            <v>5222-01-007-071</v>
          </cell>
          <cell r="AR493" t="str">
            <v>A</v>
          </cell>
          <cell r="AS493" t="str">
            <v xml:space="preserve">CIRCUITO HEROES No. 19        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</row>
        <row r="494">
          <cell r="A494" t="str">
            <v>5222-01-007-034</v>
          </cell>
          <cell r="B494" t="str">
            <v>A</v>
          </cell>
          <cell r="C494" t="str">
            <v xml:space="preserve">VALLE DE GUADALUPE No. 5      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 t="str">
            <v>5222-01-007-005</v>
          </cell>
          <cell r="I494" t="str">
            <v>A</v>
          </cell>
          <cell r="J494" t="str">
            <v>P. DE LA REFORMA No. 116 P. 14</v>
          </cell>
          <cell r="K494">
            <v>688500</v>
          </cell>
          <cell r="L494">
            <v>0</v>
          </cell>
          <cell r="M494">
            <v>0</v>
          </cell>
          <cell r="N494">
            <v>688500</v>
          </cell>
          <cell r="O494" t="str">
            <v>5222-01-007-080</v>
          </cell>
          <cell r="P494" t="str">
            <v>A</v>
          </cell>
          <cell r="Q494" t="str">
            <v xml:space="preserve">PINO SUAREZ SUR No. 661       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 t="str">
            <v>5222-01-007-079</v>
          </cell>
          <cell r="W494" t="str">
            <v>A</v>
          </cell>
          <cell r="X494" t="str">
            <v xml:space="preserve">FELIPE BERRIOZABAL No. 102    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J494" t="str">
            <v>5222-01-007-076</v>
          </cell>
          <cell r="AK494" t="str">
            <v>A</v>
          </cell>
          <cell r="AL494" t="str">
            <v xml:space="preserve">AV. ISIDRO FABELA SUR No. 104 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 t="str">
            <v>5222-01-007-072</v>
          </cell>
          <cell r="AR494" t="str">
            <v>A</v>
          </cell>
          <cell r="AS494" t="str">
            <v xml:space="preserve">AV. PONIENTE No. 76           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</row>
        <row r="495">
          <cell r="A495" t="str">
            <v>5222-01-007-035</v>
          </cell>
          <cell r="B495" t="str">
            <v>A</v>
          </cell>
          <cell r="C495" t="str">
            <v xml:space="preserve">AV. JALISCO No. 144           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 t="str">
            <v>5222-01-007-006</v>
          </cell>
          <cell r="I495" t="str">
            <v>A</v>
          </cell>
          <cell r="J495" t="str">
            <v xml:space="preserve">LIBRAMIENTO TEXCOCO LECHERIA  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 t="str">
            <v>5222-01-007-081</v>
          </cell>
          <cell r="P495" t="str">
            <v>A</v>
          </cell>
          <cell r="Q495" t="str">
            <v xml:space="preserve">P. DE LA REFORMA No. 126      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 t="str">
            <v>5222-01-007-080</v>
          </cell>
          <cell r="W495" t="str">
            <v>A</v>
          </cell>
          <cell r="X495" t="str">
            <v xml:space="preserve">PINO SUAREZ SUR No. 661       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J495" t="str">
            <v>5222-01-007-077</v>
          </cell>
          <cell r="AK495" t="str">
            <v>A</v>
          </cell>
          <cell r="AL495" t="str">
            <v xml:space="preserve">PASEO TOLLOCAN No. 1034       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 t="str">
            <v>5222-01-007-073</v>
          </cell>
          <cell r="AR495" t="str">
            <v>A</v>
          </cell>
          <cell r="AS495" t="str">
            <v xml:space="preserve">NORTE 45 No. 614              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</row>
        <row r="496">
          <cell r="A496" t="str">
            <v>5222-01-007-036</v>
          </cell>
          <cell r="B496" t="str">
            <v>A</v>
          </cell>
          <cell r="C496" t="str">
            <v xml:space="preserve">P. DE LA REFORMA No. 110      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 t="str">
            <v>5222-01-007-007</v>
          </cell>
          <cell r="I496" t="str">
            <v>A</v>
          </cell>
          <cell r="J496" t="str">
            <v xml:space="preserve">AV. CHIMALHUACAN No. 307      </v>
          </cell>
          <cell r="K496">
            <v>128000</v>
          </cell>
          <cell r="L496">
            <v>0</v>
          </cell>
          <cell r="M496">
            <v>16000</v>
          </cell>
          <cell r="N496">
            <v>144000</v>
          </cell>
          <cell r="O496" t="str">
            <v xml:space="preserve">5222-99        </v>
          </cell>
          <cell r="P496" t="str">
            <v>A</v>
          </cell>
          <cell r="Q496" t="str">
            <v xml:space="preserve">INCREMENTO POR ACTUALIZACION  </v>
          </cell>
          <cell r="R496">
            <v>80248.11</v>
          </cell>
          <cell r="S496">
            <v>0</v>
          </cell>
          <cell r="T496">
            <v>34368.22</v>
          </cell>
          <cell r="U496">
            <v>114616.33</v>
          </cell>
          <cell r="V496" t="str">
            <v>5222-01-007-081</v>
          </cell>
          <cell r="W496" t="str">
            <v>A</v>
          </cell>
          <cell r="X496" t="str">
            <v xml:space="preserve">P. DE LA REFORMA No. 126      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J496" t="str">
            <v>5222-01-007-078</v>
          </cell>
          <cell r="AK496" t="str">
            <v>A</v>
          </cell>
          <cell r="AL496" t="str">
            <v xml:space="preserve">AV. REVOLUCION SUR No. 24     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 t="str">
            <v>5222-01-007-074</v>
          </cell>
          <cell r="AR496" t="str">
            <v>A</v>
          </cell>
          <cell r="AS496" t="str">
            <v xml:space="preserve">AV. GOODYEAR OXO No. 2        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</row>
        <row r="497">
          <cell r="A497" t="str">
            <v>5222-01-007-037</v>
          </cell>
          <cell r="B497" t="str">
            <v>A</v>
          </cell>
          <cell r="C497" t="str">
            <v xml:space="preserve">AV. DE LOS BOSQUES No. 234    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 t="str">
            <v>5222-01-007-008</v>
          </cell>
          <cell r="I497" t="str">
            <v>A</v>
          </cell>
          <cell r="J497" t="str">
            <v>SAN PABLO No. 109-T. LA MORENA</v>
          </cell>
          <cell r="K497">
            <v>160000</v>
          </cell>
          <cell r="L497">
            <v>0</v>
          </cell>
          <cell r="M497">
            <v>20000</v>
          </cell>
          <cell r="N497">
            <v>180000</v>
          </cell>
          <cell r="V497" t="str">
            <v xml:space="preserve">5222-99        </v>
          </cell>
          <cell r="W497" t="str">
            <v>A</v>
          </cell>
          <cell r="X497" t="str">
            <v xml:space="preserve">INCREMENTO POR ACTUALIZACION  </v>
          </cell>
          <cell r="Y497">
            <v>14285.7</v>
          </cell>
          <cell r="Z497">
            <v>0</v>
          </cell>
          <cell r="AA497">
            <v>6118.2</v>
          </cell>
          <cell r="AB497">
            <v>20403.900000000001</v>
          </cell>
          <cell r="AJ497" t="str">
            <v>5222-01-007-079</v>
          </cell>
          <cell r="AK497" t="str">
            <v>A</v>
          </cell>
          <cell r="AL497" t="str">
            <v xml:space="preserve">FELIPE BERRIOZABAL No. 102    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 t="str">
            <v>5222-01-007-075</v>
          </cell>
          <cell r="AR497" t="str">
            <v>A</v>
          </cell>
          <cell r="AS497" t="str">
            <v xml:space="preserve">AV. DE LAS GRANJAS No. 751    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</row>
        <row r="498">
          <cell r="A498" t="str">
            <v>5222-01-007-038</v>
          </cell>
          <cell r="B498" t="str">
            <v>A</v>
          </cell>
          <cell r="C498" t="str">
            <v xml:space="preserve">DR. JORGE JIMENEZ CANTU       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 t="str">
            <v>5222-01-007-009</v>
          </cell>
          <cell r="I498" t="str">
            <v>A</v>
          </cell>
          <cell r="J498" t="str">
            <v xml:space="preserve">REFORMA 116 P. 14 - FENIX     </v>
          </cell>
          <cell r="K498">
            <v>351600</v>
          </cell>
          <cell r="L498">
            <v>0</v>
          </cell>
          <cell r="M498">
            <v>117200</v>
          </cell>
          <cell r="N498">
            <v>468800</v>
          </cell>
          <cell r="O498" t="str">
            <v xml:space="preserve">5223           </v>
          </cell>
          <cell r="P498" t="str">
            <v>A</v>
          </cell>
          <cell r="Q498" t="str">
            <v>INGRESOS POR OBRAS Y SERVICIOS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AJ498" t="str">
            <v>5222-01-007-080</v>
          </cell>
          <cell r="AK498" t="str">
            <v>A</v>
          </cell>
          <cell r="AL498" t="str">
            <v xml:space="preserve">PINO SUAREZ SUR No. 661       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 t="str">
            <v>5222-01-007-076</v>
          </cell>
          <cell r="AR498" t="str">
            <v>A</v>
          </cell>
          <cell r="AS498" t="str">
            <v xml:space="preserve">AV. ISIDRO FABELA SUR No. 104 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</row>
        <row r="499">
          <cell r="A499" t="str">
            <v>5222-01-007-039</v>
          </cell>
          <cell r="B499" t="str">
            <v>A</v>
          </cell>
          <cell r="C499" t="str">
            <v xml:space="preserve">CTO. ARQUITECTOS No. 11       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 t="str">
            <v>5222-01-007-020</v>
          </cell>
          <cell r="I499" t="str">
            <v>A</v>
          </cell>
          <cell r="J499" t="str">
            <v xml:space="preserve">MICHOACAN No. 134             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 t="str">
            <v xml:space="preserve">5223-01        </v>
          </cell>
          <cell r="P499" t="str">
            <v>A</v>
          </cell>
          <cell r="Q499" t="str">
            <v xml:space="preserve">VALOR HISTORICO               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 t="str">
            <v xml:space="preserve">5223           </v>
          </cell>
          <cell r="W499" t="str">
            <v>A</v>
          </cell>
          <cell r="X499" t="str">
            <v>INGRESOS POR OBRAS Y SERVICIOS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J499" t="str">
            <v>5222-01-007-081</v>
          </cell>
          <cell r="AK499" t="str">
            <v>A</v>
          </cell>
          <cell r="AL499" t="str">
            <v xml:space="preserve">P. DE LA REFORMA No. 126      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  <cell r="AQ499" t="str">
            <v>5222-01-007-077</v>
          </cell>
          <cell r="AR499" t="str">
            <v>A</v>
          </cell>
          <cell r="AS499" t="str">
            <v xml:space="preserve">PASEO TOLLOCAN No. 1034       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</row>
        <row r="500">
          <cell r="A500" t="str">
            <v>5222-01-007-040</v>
          </cell>
          <cell r="B500" t="str">
            <v>A</v>
          </cell>
          <cell r="C500" t="str">
            <v xml:space="preserve">AV. LOMAS VERDES No. 640      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 t="str">
            <v>5222-01-007-021</v>
          </cell>
          <cell r="I500" t="str">
            <v>A</v>
          </cell>
          <cell r="J500" t="str">
            <v xml:space="preserve">ROMERO DE TERREROS No. 1353   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 t="str">
            <v xml:space="preserve">5223-99        </v>
          </cell>
          <cell r="P500" t="str">
            <v>A</v>
          </cell>
          <cell r="Q500" t="str">
            <v xml:space="preserve">INCREMENTO POR ACTUALIZACION  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 t="str">
            <v xml:space="preserve">5223-01        </v>
          </cell>
          <cell r="W500" t="str">
            <v>A</v>
          </cell>
          <cell r="X500" t="str">
            <v xml:space="preserve">VALOR HISTORICO               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J500" t="str">
            <v xml:space="preserve">5222-99        </v>
          </cell>
          <cell r="AK500" t="str">
            <v>A</v>
          </cell>
          <cell r="AL500" t="str">
            <v xml:space="preserve">INCREMENTO POR ACTUALIZACION  </v>
          </cell>
          <cell r="AM500">
            <v>1212.1199999999999</v>
          </cell>
          <cell r="AN500">
            <v>0</v>
          </cell>
          <cell r="AO500">
            <v>519.12</v>
          </cell>
          <cell r="AP500">
            <v>1731.24</v>
          </cell>
          <cell r="AQ500" t="str">
            <v>5222-01-007-078</v>
          </cell>
          <cell r="AR500" t="str">
            <v>A</v>
          </cell>
          <cell r="AS500" t="str">
            <v xml:space="preserve">AV. REVOLUCION SUR No. 24     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</row>
        <row r="501">
          <cell r="A501" t="str">
            <v>5222-01-007-041</v>
          </cell>
          <cell r="B501" t="str">
            <v>A</v>
          </cell>
          <cell r="C501" t="str">
            <v xml:space="preserve">FERROCARRIL DE ACAMBARO 16    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 t="str">
            <v>5222-01-007-022</v>
          </cell>
          <cell r="I501" t="str">
            <v>A</v>
          </cell>
          <cell r="J501" t="str">
            <v xml:space="preserve">BENJAMIN FRANKLIN No. 125     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V501" t="str">
            <v xml:space="preserve">5223-99        </v>
          </cell>
          <cell r="W501" t="str">
            <v>A</v>
          </cell>
          <cell r="X501" t="str">
            <v xml:space="preserve">INCREMENTO POR ACTUALIZACION  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Q501" t="str">
            <v>5222-01-007-079</v>
          </cell>
          <cell r="AR501" t="str">
            <v>A</v>
          </cell>
          <cell r="AS501" t="str">
            <v xml:space="preserve">FELIPE BERRIOZABAL No. 102    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</row>
        <row r="502">
          <cell r="A502" t="str">
            <v>5222-01-007-042</v>
          </cell>
          <cell r="B502" t="str">
            <v>A</v>
          </cell>
          <cell r="C502" t="str">
            <v xml:space="preserve">BLVD. DEL CENTRO 26-A         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 t="str">
            <v>5222-01-007-023</v>
          </cell>
          <cell r="I502" t="str">
            <v>A</v>
          </cell>
          <cell r="J502" t="str">
            <v xml:space="preserve">DURANGO No. 331               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 t="str">
            <v xml:space="preserve">5224           </v>
          </cell>
          <cell r="P502" t="str">
            <v>A</v>
          </cell>
          <cell r="Q502" t="str">
            <v xml:space="preserve">UTILIDAD POR VALORIZACION     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AJ502" t="str">
            <v xml:space="preserve">5223           </v>
          </cell>
          <cell r="AK502" t="str">
            <v>A</v>
          </cell>
          <cell r="AL502" t="str">
            <v>INGRESOS POR OBRAS Y SERVICIOS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 t="str">
            <v>5222-01-007-080</v>
          </cell>
          <cell r="AR502" t="str">
            <v>A</v>
          </cell>
          <cell r="AS502" t="str">
            <v xml:space="preserve">PINO SUAREZ SUR No. 661       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</row>
        <row r="503">
          <cell r="A503" t="str">
            <v>5222-01-007-043</v>
          </cell>
          <cell r="B503" t="str">
            <v>A</v>
          </cell>
          <cell r="C503" t="str">
            <v xml:space="preserve">ZARAGOZA No. 2                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 t="str">
            <v>5222-01-007-024</v>
          </cell>
          <cell r="I503" t="str">
            <v>A</v>
          </cell>
          <cell r="J503" t="str">
            <v xml:space="preserve">AMORES No. 1205               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 t="str">
            <v xml:space="preserve">5224-01        </v>
          </cell>
          <cell r="P503" t="str">
            <v>A</v>
          </cell>
          <cell r="Q503" t="str">
            <v>UTILIDAD EN CAMBIOS POR VALOR.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 t="str">
            <v xml:space="preserve">5224           </v>
          </cell>
          <cell r="W503" t="str">
            <v>A</v>
          </cell>
          <cell r="X503" t="str">
            <v xml:space="preserve">UTILIDAD POR VALORIZACION     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J503" t="str">
            <v xml:space="preserve">5223-01        </v>
          </cell>
          <cell r="AK503" t="str">
            <v>A</v>
          </cell>
          <cell r="AL503" t="str">
            <v xml:space="preserve">VALOR HISTORICO               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 t="str">
            <v>5222-01-007-081</v>
          </cell>
          <cell r="AR503" t="str">
            <v>A</v>
          </cell>
          <cell r="AS503" t="str">
            <v xml:space="preserve">P. DE LA REFORMA No. 126      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</row>
        <row r="504">
          <cell r="A504" t="str">
            <v>5222-01-007-044</v>
          </cell>
          <cell r="B504" t="str">
            <v>A</v>
          </cell>
          <cell r="C504" t="str">
            <v xml:space="preserve">SOR JUANA INES DE LA CRUZ 300 </v>
          </cell>
          <cell r="D504">
            <v>360000</v>
          </cell>
          <cell r="E504">
            <v>0</v>
          </cell>
          <cell r="F504">
            <v>45000</v>
          </cell>
          <cell r="G504">
            <v>405000</v>
          </cell>
          <cell r="H504" t="str">
            <v>5222-01-007-025</v>
          </cell>
          <cell r="I504" t="str">
            <v>A</v>
          </cell>
          <cell r="J504" t="str">
            <v xml:space="preserve">CARLOS DAZA No. 156           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 t="str">
            <v xml:space="preserve">5224-02        </v>
          </cell>
          <cell r="P504" t="str">
            <v>A</v>
          </cell>
          <cell r="Q504" t="str">
            <v xml:space="preserve">VALORIZACION DE INSTRUMENTOS  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 t="str">
            <v xml:space="preserve">5224-01        </v>
          </cell>
          <cell r="W504" t="str">
            <v>A</v>
          </cell>
          <cell r="X504" t="str">
            <v>UTILIDAD EN CAMBIOS POR VALOR.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J504" t="str">
            <v xml:space="preserve">5223-99        </v>
          </cell>
          <cell r="AK504" t="str">
            <v>A</v>
          </cell>
          <cell r="AL504" t="str">
            <v xml:space="preserve">INCREMENTO POR ACTUALIZACION  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 t="str">
            <v xml:space="preserve">5222-99        </v>
          </cell>
          <cell r="AR504" t="str">
            <v>A</v>
          </cell>
          <cell r="AS504" t="str">
            <v xml:space="preserve">INCREMENTO POR ACTUALIZACION  </v>
          </cell>
          <cell r="AT504">
            <v>10077.9</v>
          </cell>
          <cell r="AU504">
            <v>0</v>
          </cell>
          <cell r="AV504">
            <v>4316.12</v>
          </cell>
          <cell r="AW504">
            <v>14394.02</v>
          </cell>
        </row>
        <row r="505">
          <cell r="A505" t="str">
            <v>5222-01-007-045</v>
          </cell>
          <cell r="B505" t="str">
            <v>A</v>
          </cell>
          <cell r="C505" t="str">
            <v xml:space="preserve">AV. HIDALGO PTE. No. 201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 t="str">
            <v>5222-01-007-026</v>
          </cell>
          <cell r="I505" t="str">
            <v>A</v>
          </cell>
          <cell r="J505" t="str">
            <v xml:space="preserve">ALBINO CORZO No. 3708         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 t="str">
            <v xml:space="preserve">5224-99        </v>
          </cell>
          <cell r="P505" t="str">
            <v>A</v>
          </cell>
          <cell r="Q505" t="str">
            <v xml:space="preserve">INCREMENTO POR ACTUALIZACION  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 t="str">
            <v xml:space="preserve">5224-02        </v>
          </cell>
          <cell r="W505" t="str">
            <v>A</v>
          </cell>
          <cell r="X505" t="str">
            <v xml:space="preserve">VALORIZACION DE INSTRUMENTOS  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</row>
        <row r="506">
          <cell r="A506" t="str">
            <v>5222-01-007-047</v>
          </cell>
          <cell r="B506" t="str">
            <v>A</v>
          </cell>
          <cell r="C506" t="str">
            <v xml:space="preserve">AV. JUAREZ No. 28             </v>
          </cell>
          <cell r="D506">
            <v>15510</v>
          </cell>
          <cell r="E506">
            <v>0</v>
          </cell>
          <cell r="F506">
            <v>0</v>
          </cell>
          <cell r="G506">
            <v>15510</v>
          </cell>
          <cell r="H506" t="str">
            <v>5222-01-007-027</v>
          </cell>
          <cell r="I506" t="str">
            <v>A</v>
          </cell>
          <cell r="J506" t="str">
            <v xml:space="preserve">H. CONGRESO DE LA UNION 5113  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V506" t="str">
            <v xml:space="preserve">5224-99        </v>
          </cell>
          <cell r="W506" t="str">
            <v>A</v>
          </cell>
          <cell r="X506" t="str">
            <v xml:space="preserve">INCREMENTO POR ACTUALIZACION  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J506" t="str">
            <v xml:space="preserve">5224           </v>
          </cell>
          <cell r="AK506" t="str">
            <v>A</v>
          </cell>
          <cell r="AL506" t="str">
            <v xml:space="preserve">UTILIDAD POR VALORIZACION     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 t="str">
            <v xml:space="preserve">5223           </v>
          </cell>
          <cell r="AR506" t="str">
            <v>A</v>
          </cell>
          <cell r="AS506" t="str">
            <v>INGRESOS POR OBRAS Y SERVICIOS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</row>
        <row r="507">
          <cell r="A507" t="str">
            <v>5222-01-007-048</v>
          </cell>
          <cell r="B507" t="str">
            <v>A</v>
          </cell>
          <cell r="C507" t="str">
            <v xml:space="preserve">VASCO DE QUIROGA No. 3800     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 t="str">
            <v>5222-01-007-028</v>
          </cell>
          <cell r="I507" t="str">
            <v>A</v>
          </cell>
          <cell r="J507" t="str">
            <v xml:space="preserve">PERSIA No. 64                 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 t="str">
            <v xml:space="preserve">5225           </v>
          </cell>
          <cell r="P507" t="str">
            <v>A</v>
          </cell>
          <cell r="Q507" t="str">
            <v xml:space="preserve">INTERESES Y RENDIMIENTOS      </v>
          </cell>
          <cell r="R507">
            <v>2935112.9</v>
          </cell>
          <cell r="S507">
            <v>0</v>
          </cell>
          <cell r="T507">
            <v>471372.5</v>
          </cell>
          <cell r="U507">
            <v>3406485.4</v>
          </cell>
          <cell r="AJ507" t="str">
            <v xml:space="preserve">5224-01        </v>
          </cell>
          <cell r="AK507" t="str">
            <v>A</v>
          </cell>
          <cell r="AL507" t="str">
            <v>UTILIDAD EN CAMBIOS POR VALOR.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 t="str">
            <v xml:space="preserve">5223-01        </v>
          </cell>
          <cell r="AR507" t="str">
            <v>A</v>
          </cell>
          <cell r="AS507" t="str">
            <v xml:space="preserve">VALOR HISTORICO               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</row>
        <row r="508">
          <cell r="A508" t="str">
            <v>5222-01-007-049</v>
          </cell>
          <cell r="B508" t="str">
            <v>A</v>
          </cell>
          <cell r="C508" t="str">
            <v xml:space="preserve">PLAZA DE LA REPUBLICA No. 53  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 t="str">
            <v>5222-01-007-029</v>
          </cell>
          <cell r="I508" t="str">
            <v>A</v>
          </cell>
          <cell r="J508" t="str">
            <v xml:space="preserve">AZTECAS No. 46                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 t="str">
            <v xml:space="preserve">5225-01        </v>
          </cell>
          <cell r="P508" t="str">
            <v>A</v>
          </cell>
          <cell r="Q508" t="str">
            <v xml:space="preserve">EN DEPOSITOS BANCARIOS        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 t="str">
            <v xml:space="preserve">5225           </v>
          </cell>
          <cell r="W508" t="str">
            <v>A</v>
          </cell>
          <cell r="X508" t="str">
            <v xml:space="preserve">INTERESES Y RENDIMIENTOS      </v>
          </cell>
          <cell r="Y508">
            <v>1447427.28</v>
          </cell>
          <cell r="Z508">
            <v>0</v>
          </cell>
          <cell r="AA508">
            <v>228370.59</v>
          </cell>
          <cell r="AB508">
            <v>1675797.87</v>
          </cell>
          <cell r="AJ508" t="str">
            <v xml:space="preserve">5224-02        </v>
          </cell>
          <cell r="AK508" t="str">
            <v>A</v>
          </cell>
          <cell r="AL508" t="str">
            <v xml:space="preserve">VALORIZACION DE INSTRUMENTOS  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 t="str">
            <v xml:space="preserve">5223-99        </v>
          </cell>
          <cell r="AR508" t="str">
            <v>A</v>
          </cell>
          <cell r="AS508" t="str">
            <v xml:space="preserve">INCREMENTO POR ACTUALIZACION  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</row>
        <row r="509">
          <cell r="A509" t="str">
            <v>5222-01-007-050</v>
          </cell>
          <cell r="B509" t="str">
            <v>A</v>
          </cell>
          <cell r="C509" t="str">
            <v xml:space="preserve">RIO DE LA PLATA No. 39        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 t="str">
            <v>5222-01-007-030</v>
          </cell>
          <cell r="I509" t="str">
            <v>A</v>
          </cell>
          <cell r="J509" t="str">
            <v xml:space="preserve">AV. LOPEZ MATEOS No. 82       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 t="str">
            <v xml:space="preserve">5225-02        </v>
          </cell>
          <cell r="P509" t="str">
            <v>A</v>
          </cell>
          <cell r="Q509" t="str">
            <v xml:space="preserve">POR TITULOS PARA NEGOCIAR     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 t="str">
            <v xml:space="preserve">5225-01        </v>
          </cell>
          <cell r="W509" t="str">
            <v>A</v>
          </cell>
          <cell r="X509" t="str">
            <v xml:space="preserve">EN DEPOSITOS BANCARIOS        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J509" t="str">
            <v xml:space="preserve">5224-99        </v>
          </cell>
          <cell r="AK509" t="str">
            <v>A</v>
          </cell>
          <cell r="AL509" t="str">
            <v xml:space="preserve">INCREMENTO POR ACTUALIZACION  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</row>
        <row r="510">
          <cell r="A510" t="str">
            <v>5222-01-007-051</v>
          </cell>
          <cell r="B510" t="str">
            <v>A</v>
          </cell>
          <cell r="C510" t="str">
            <v>CALLE 4 No. 2 ESQ. 16 DE SEPT.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 t="str">
            <v>5222-01-007-031</v>
          </cell>
          <cell r="I510" t="str">
            <v>A</v>
          </cell>
          <cell r="J510" t="str">
            <v xml:space="preserve">CALZ. DE TLALPAN No. 4655     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 t="str">
            <v xml:space="preserve">5225-03        </v>
          </cell>
          <cell r="P510" t="str">
            <v>A</v>
          </cell>
          <cell r="Q510" t="str">
            <v xml:space="preserve">POR TITULOS DISPONIBLES P/VTA 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 t="str">
            <v xml:space="preserve">5225-02        </v>
          </cell>
          <cell r="W510" t="str">
            <v>A</v>
          </cell>
          <cell r="X510" t="str">
            <v xml:space="preserve">POR TITULOS PARA NEGOCIAR     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Q510" t="str">
            <v xml:space="preserve">5224           </v>
          </cell>
          <cell r="AR510" t="str">
            <v>A</v>
          </cell>
          <cell r="AS510" t="str">
            <v xml:space="preserve">UTILIDAD POR VALORIZACION     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</row>
        <row r="511">
          <cell r="A511" t="str">
            <v>5222-01-007-052</v>
          </cell>
          <cell r="B511" t="str">
            <v>A</v>
          </cell>
          <cell r="C511" t="str">
            <v xml:space="preserve">CARRETERA MEX-TOLUCA KM. 15.5 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 t="str">
            <v>5222-01-007-032</v>
          </cell>
          <cell r="I511" t="str">
            <v>A</v>
          </cell>
          <cell r="J511" t="str">
            <v>AV. DIVISION DEL NORTE No.3017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 t="str">
            <v xml:space="preserve">5225-04        </v>
          </cell>
          <cell r="P511" t="str">
            <v>A</v>
          </cell>
          <cell r="Q511" t="str">
            <v>POR TITULOS CONSERVADOS A VTO.</v>
          </cell>
          <cell r="R511">
            <v>2883228.74</v>
          </cell>
          <cell r="S511">
            <v>0</v>
          </cell>
          <cell r="T511">
            <v>449101.45</v>
          </cell>
          <cell r="U511">
            <v>3332330.19</v>
          </cell>
          <cell r="V511" t="str">
            <v xml:space="preserve">5225-03        </v>
          </cell>
          <cell r="W511" t="str">
            <v>A</v>
          </cell>
          <cell r="X511" t="str">
            <v xml:space="preserve">POR TITULOS DISPONIBLES P/VTA 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J511" t="str">
            <v xml:space="preserve">5225           </v>
          </cell>
          <cell r="AK511" t="str">
            <v>A</v>
          </cell>
          <cell r="AL511" t="str">
            <v xml:space="preserve">INTERESES Y RENDIMIENTOS      </v>
          </cell>
          <cell r="AM511">
            <v>74546.539999999994</v>
          </cell>
          <cell r="AN511">
            <v>0</v>
          </cell>
          <cell r="AO511">
            <v>10568.97</v>
          </cell>
          <cell r="AP511">
            <v>85115.51</v>
          </cell>
          <cell r="AQ511" t="str">
            <v xml:space="preserve">5224-01        </v>
          </cell>
          <cell r="AR511" t="str">
            <v>A</v>
          </cell>
          <cell r="AS511" t="str">
            <v>UTILIDAD EN CAMBIOS POR VALOR.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</row>
        <row r="512">
          <cell r="A512" t="str">
            <v>5222-01-007-053</v>
          </cell>
          <cell r="B512" t="str">
            <v>A</v>
          </cell>
          <cell r="C512" t="str">
            <v>CALZ. ERMITA IZTAPALAPA No.205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 t="str">
            <v>5222-01-007-033</v>
          </cell>
          <cell r="I512" t="str">
            <v>A</v>
          </cell>
          <cell r="J512" t="str">
            <v xml:space="preserve">AV. ALVARO OBREGON No. 44     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 t="str">
            <v xml:space="preserve">5225-05        </v>
          </cell>
          <cell r="P512" t="str">
            <v>A</v>
          </cell>
          <cell r="Q512" t="str">
            <v xml:space="preserve">POR TITULOS NO COTIZADOS      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 t="str">
            <v xml:space="preserve">5225-04        </v>
          </cell>
          <cell r="W512" t="str">
            <v>A</v>
          </cell>
          <cell r="X512" t="str">
            <v>POR TITULOS CONSERVADOS A VTO.</v>
          </cell>
          <cell r="Y512">
            <v>1421583.63</v>
          </cell>
          <cell r="Z512">
            <v>0</v>
          </cell>
          <cell r="AA512">
            <v>217388.28</v>
          </cell>
          <cell r="AB512">
            <v>1638971.91</v>
          </cell>
          <cell r="AJ512" t="str">
            <v xml:space="preserve">5225-01        </v>
          </cell>
          <cell r="AK512" t="str">
            <v>A</v>
          </cell>
          <cell r="AL512" t="str">
            <v xml:space="preserve">EN DEPOSITOS BANCARIOS        </v>
          </cell>
          <cell r="AM512">
            <v>0</v>
          </cell>
          <cell r="AN512">
            <v>0</v>
          </cell>
          <cell r="AO512">
            <v>0</v>
          </cell>
          <cell r="AP512">
            <v>0</v>
          </cell>
          <cell r="AQ512" t="str">
            <v xml:space="preserve">5224-02        </v>
          </cell>
          <cell r="AR512" t="str">
            <v>A</v>
          </cell>
          <cell r="AS512" t="str">
            <v xml:space="preserve">VALORIZACION DE INSTRUMENTOS  </v>
          </cell>
          <cell r="AT512">
            <v>0</v>
          </cell>
          <cell r="AU512">
            <v>0</v>
          </cell>
          <cell r="AV512">
            <v>0</v>
          </cell>
          <cell r="AW512">
            <v>0</v>
          </cell>
        </row>
        <row r="513">
          <cell r="A513" t="str">
            <v>5222-01-007-054</v>
          </cell>
          <cell r="B513" t="str">
            <v>A</v>
          </cell>
          <cell r="C513" t="str">
            <v>AV. UNIVERSIDAD 979 ESQ SN LZO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 t="str">
            <v>5222-01-007-034</v>
          </cell>
          <cell r="I513" t="str">
            <v>A</v>
          </cell>
          <cell r="J513" t="str">
            <v xml:space="preserve">CARR. AJUSCO PICACHO No. 678  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 t="str">
            <v xml:space="preserve">5225-99        </v>
          </cell>
          <cell r="P513" t="str">
            <v>A</v>
          </cell>
          <cell r="Q513" t="str">
            <v xml:space="preserve">INCREMENTO POR ACTUALIZACION  </v>
          </cell>
          <cell r="R513">
            <v>51884.160000000003</v>
          </cell>
          <cell r="S513">
            <v>0</v>
          </cell>
          <cell r="T513">
            <v>22271.05</v>
          </cell>
          <cell r="U513">
            <v>74155.210000000006</v>
          </cell>
          <cell r="V513" t="str">
            <v xml:space="preserve">5225-05        </v>
          </cell>
          <cell r="W513" t="str">
            <v>A</v>
          </cell>
          <cell r="X513" t="str">
            <v xml:space="preserve">POR TITULOS NO COTIZADOS      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J513" t="str">
            <v xml:space="preserve">5225-02        </v>
          </cell>
          <cell r="AK513" t="str">
            <v>A</v>
          </cell>
          <cell r="AL513" t="str">
            <v xml:space="preserve">POR TITULOS PARA NEGOCIAR     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 t="str">
            <v xml:space="preserve">5224-99        </v>
          </cell>
          <cell r="AR513" t="str">
            <v>A</v>
          </cell>
          <cell r="AS513" t="str">
            <v xml:space="preserve">INCREMENTO POR ACTUALIZACION  </v>
          </cell>
          <cell r="AT513">
            <v>0</v>
          </cell>
          <cell r="AU513">
            <v>0</v>
          </cell>
          <cell r="AV513">
            <v>0</v>
          </cell>
          <cell r="AW513">
            <v>0</v>
          </cell>
        </row>
        <row r="514">
          <cell r="A514" t="str">
            <v>5222-01-007-055</v>
          </cell>
          <cell r="B514" t="str">
            <v>A</v>
          </cell>
          <cell r="C514" t="str">
            <v xml:space="preserve">AV. TLAHUAC No. 4746          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 t="str">
            <v>5222-01-007-035</v>
          </cell>
          <cell r="I514" t="str">
            <v>A</v>
          </cell>
          <cell r="J514" t="str">
            <v xml:space="preserve">MICHOACAN No. 9               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V514" t="str">
            <v xml:space="preserve">5225-99        </v>
          </cell>
          <cell r="W514" t="str">
            <v>A</v>
          </cell>
          <cell r="X514" t="str">
            <v xml:space="preserve">INCREMENTO POR ACTUALIZACION  </v>
          </cell>
          <cell r="Y514">
            <v>25843.65</v>
          </cell>
          <cell r="Z514">
            <v>0</v>
          </cell>
          <cell r="AA514">
            <v>10982.31</v>
          </cell>
          <cell r="AB514">
            <v>36825.96</v>
          </cell>
          <cell r="AJ514" t="str">
            <v xml:space="preserve">5225-03        </v>
          </cell>
          <cell r="AK514" t="str">
            <v>A</v>
          </cell>
          <cell r="AL514" t="str">
            <v xml:space="preserve">POR TITULOS DISPONIBLES P/VTA 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</row>
        <row r="515">
          <cell r="A515" t="str">
            <v>5222-01-007-056</v>
          </cell>
          <cell r="B515" t="str">
            <v>A</v>
          </cell>
          <cell r="C515" t="str">
            <v xml:space="preserve">CARRETERA MEX-PUEBLA KM 30    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 t="str">
            <v>5222-01-007-036</v>
          </cell>
          <cell r="I515" t="str">
            <v>A</v>
          </cell>
          <cell r="J515" t="str">
            <v xml:space="preserve">AV. SAN FERNANDO No. 557      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 t="str">
            <v xml:space="preserve">5226           </v>
          </cell>
          <cell r="P515" t="str">
            <v>A</v>
          </cell>
          <cell r="Q515" t="str">
            <v>RESULTADO POR POSICION MONETAR</v>
          </cell>
          <cell r="R515">
            <v>-1496712.37</v>
          </cell>
          <cell r="S515">
            <v>235852.18</v>
          </cell>
          <cell r="T515">
            <v>0</v>
          </cell>
          <cell r="U515">
            <v>-1732564.55</v>
          </cell>
          <cell r="AJ515" t="str">
            <v xml:space="preserve">5225-04        </v>
          </cell>
          <cell r="AK515" t="str">
            <v>A</v>
          </cell>
          <cell r="AL515" t="str">
            <v>POR TITULOS CONSERVADOS A VTO.</v>
          </cell>
          <cell r="AM515">
            <v>73199.259999999995</v>
          </cell>
          <cell r="AN515">
            <v>0</v>
          </cell>
          <cell r="AO515">
            <v>10003.31</v>
          </cell>
          <cell r="AP515">
            <v>83202.570000000007</v>
          </cell>
          <cell r="AQ515" t="str">
            <v xml:space="preserve">5225           </v>
          </cell>
          <cell r="AR515" t="str">
            <v>A</v>
          </cell>
          <cell r="AS515" t="str">
            <v xml:space="preserve">INTERESES Y RENDIMIENTOS      </v>
          </cell>
          <cell r="AT515">
            <v>731147.42</v>
          </cell>
          <cell r="AU515">
            <v>0</v>
          </cell>
          <cell r="AV515">
            <v>115692.94</v>
          </cell>
          <cell r="AW515">
            <v>846840.36</v>
          </cell>
        </row>
        <row r="516">
          <cell r="A516" t="str">
            <v>5222-01-007-057</v>
          </cell>
          <cell r="B516" t="str">
            <v>A</v>
          </cell>
          <cell r="C516" t="str">
            <v xml:space="preserve">ALLENDE No. 103               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 t="str">
            <v>5222-01-007-037</v>
          </cell>
          <cell r="I516" t="str">
            <v>A</v>
          </cell>
          <cell r="J516" t="str">
            <v xml:space="preserve">IGLESIA No. 270               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 t="str">
            <v xml:space="preserve">5226-01        </v>
          </cell>
          <cell r="P516" t="str">
            <v>A</v>
          </cell>
          <cell r="Q516" t="str">
            <v xml:space="preserve">VALOR HISTORICO               </v>
          </cell>
          <cell r="R516">
            <v>-1462995.65</v>
          </cell>
          <cell r="S516">
            <v>224496.85</v>
          </cell>
          <cell r="T516">
            <v>0</v>
          </cell>
          <cell r="U516">
            <v>-1687492.5</v>
          </cell>
          <cell r="V516" t="str">
            <v xml:space="preserve">5226           </v>
          </cell>
          <cell r="W516" t="str">
            <v>A</v>
          </cell>
          <cell r="X516" t="str">
            <v>RESULTADO POR POSICION MONETAR</v>
          </cell>
          <cell r="Y516">
            <v>-758126.34</v>
          </cell>
          <cell r="Z516">
            <v>61303.41</v>
          </cell>
          <cell r="AA516">
            <v>0</v>
          </cell>
          <cell r="AB516">
            <v>-819429.75</v>
          </cell>
          <cell r="AJ516" t="str">
            <v xml:space="preserve">5225-05        </v>
          </cell>
          <cell r="AK516" t="str">
            <v>A</v>
          </cell>
          <cell r="AL516" t="str">
            <v xml:space="preserve">POR TITULOS NO COTIZADOS      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 t="str">
            <v xml:space="preserve">5225-01        </v>
          </cell>
          <cell r="AR516" t="str">
            <v>A</v>
          </cell>
          <cell r="AS516" t="str">
            <v xml:space="preserve">EN DEPOSITOS BANCARIOS        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</row>
        <row r="517">
          <cell r="A517" t="str">
            <v>5222-01-007-058</v>
          </cell>
          <cell r="B517" t="str">
            <v>A</v>
          </cell>
          <cell r="C517" t="str">
            <v>CARR.MEXICO HUIXQUILUCAN KM 16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 t="str">
            <v>5222-01-007-038</v>
          </cell>
          <cell r="I517" t="str">
            <v>A</v>
          </cell>
          <cell r="J517" t="str">
            <v xml:space="preserve">AV. INSURGENTES SUR No. 4360  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 t="str">
            <v xml:space="preserve">5226-99        </v>
          </cell>
          <cell r="P517" t="str">
            <v>A</v>
          </cell>
          <cell r="Q517" t="str">
            <v xml:space="preserve">INCREMENTO POR ACTUALIZACION  </v>
          </cell>
          <cell r="R517">
            <v>-33716.720000000001</v>
          </cell>
          <cell r="S517">
            <v>11355.33</v>
          </cell>
          <cell r="T517">
            <v>0</v>
          </cell>
          <cell r="U517">
            <v>-45072.05</v>
          </cell>
          <cell r="V517" t="str">
            <v xml:space="preserve">5226-01        </v>
          </cell>
          <cell r="W517" t="str">
            <v>A</v>
          </cell>
          <cell r="X517" t="str">
            <v xml:space="preserve">VALOR HISTORICO               </v>
          </cell>
          <cell r="Y517">
            <v>-740882.95</v>
          </cell>
          <cell r="Z517">
            <v>55551.8</v>
          </cell>
          <cell r="AA517">
            <v>0</v>
          </cell>
          <cell r="AB517">
            <v>-796434.75</v>
          </cell>
          <cell r="AJ517" t="str">
            <v xml:space="preserve">5225-99        </v>
          </cell>
          <cell r="AK517" t="str">
            <v>A</v>
          </cell>
          <cell r="AL517" t="str">
            <v xml:space="preserve">INCREMENTO POR ACTUALIZACION  </v>
          </cell>
          <cell r="AM517">
            <v>1347.28</v>
          </cell>
          <cell r="AN517">
            <v>0</v>
          </cell>
          <cell r="AO517">
            <v>565.66</v>
          </cell>
          <cell r="AP517">
            <v>1912.94</v>
          </cell>
          <cell r="AQ517" t="str">
            <v xml:space="preserve">5225-02        </v>
          </cell>
          <cell r="AR517" t="str">
            <v>A</v>
          </cell>
          <cell r="AS517" t="str">
            <v xml:space="preserve">POR TITULOS PARA NEGOCIAR     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</row>
        <row r="518">
          <cell r="A518" t="str">
            <v>5222-01-007-059</v>
          </cell>
          <cell r="B518" t="str">
            <v>A</v>
          </cell>
          <cell r="C518" t="str">
            <v xml:space="preserve">DIVERSOS                      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 t="str">
            <v>5222-01-007-039</v>
          </cell>
          <cell r="I518" t="str">
            <v>A</v>
          </cell>
          <cell r="J518" t="str">
            <v xml:space="preserve">DR. ELGUERO No. 10            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V518" t="str">
            <v xml:space="preserve">5226-99        </v>
          </cell>
          <cell r="W518" t="str">
            <v>A</v>
          </cell>
          <cell r="X518" t="str">
            <v xml:space="preserve">INCREMENTO POR ACTUALIZACION  </v>
          </cell>
          <cell r="Y518">
            <v>-17243.39</v>
          </cell>
          <cell r="Z518">
            <v>5751.61</v>
          </cell>
          <cell r="AA518">
            <v>0</v>
          </cell>
          <cell r="AB518">
            <v>-22995</v>
          </cell>
          <cell r="AQ518" t="str">
            <v xml:space="preserve">5225-03        </v>
          </cell>
          <cell r="AR518" t="str">
            <v>A</v>
          </cell>
          <cell r="AS518" t="str">
            <v xml:space="preserve">POR TITULOS DISPONIBLES P/VTA 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</row>
        <row r="519">
          <cell r="A519" t="str">
            <v>5222-01-007-060</v>
          </cell>
          <cell r="B519" t="str">
            <v>A</v>
          </cell>
          <cell r="C519" t="str">
            <v xml:space="preserve">RIO TIGRIS No. 42             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 t="str">
            <v>5222-01-007-040</v>
          </cell>
          <cell r="I519" t="str">
            <v>A</v>
          </cell>
          <cell r="J519" t="str">
            <v xml:space="preserve">CALZ. DE LA VIGA No. 1690     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 t="str">
            <v xml:space="preserve">6001           </v>
          </cell>
          <cell r="P519" t="str">
            <v>D</v>
          </cell>
          <cell r="Q519" t="str">
            <v xml:space="preserve">UTILIDAD NETA REINVERTIDA     </v>
          </cell>
          <cell r="R519">
            <v>4445601.51</v>
          </cell>
          <cell r="S519">
            <v>0</v>
          </cell>
          <cell r="T519">
            <v>0</v>
          </cell>
          <cell r="U519">
            <v>4445601.51</v>
          </cell>
          <cell r="AJ519" t="str">
            <v xml:space="preserve">5226           </v>
          </cell>
          <cell r="AK519" t="str">
            <v>A</v>
          </cell>
          <cell r="AL519" t="str">
            <v>RESULTADO POR POSICION MONETAR</v>
          </cell>
          <cell r="AM519">
            <v>-40758.120000000003</v>
          </cell>
          <cell r="AN519">
            <v>5798.99</v>
          </cell>
          <cell r="AO519">
            <v>0</v>
          </cell>
          <cell r="AP519">
            <v>-46557.11</v>
          </cell>
          <cell r="AQ519" t="str">
            <v xml:space="preserve">5225-04        </v>
          </cell>
          <cell r="AR519" t="str">
            <v>A</v>
          </cell>
          <cell r="AS519" t="str">
            <v>POR TITULOS CONSERVADOS A VTO.</v>
          </cell>
          <cell r="AT519">
            <v>718120.69</v>
          </cell>
          <cell r="AU519">
            <v>0</v>
          </cell>
          <cell r="AV519">
            <v>110145.38</v>
          </cell>
          <cell r="AW519">
            <v>828266.07</v>
          </cell>
        </row>
        <row r="520">
          <cell r="A520" t="str">
            <v xml:space="preserve">5222-99        </v>
          </cell>
          <cell r="B520" t="str">
            <v>A</v>
          </cell>
          <cell r="C520" t="str">
            <v xml:space="preserve">INCREMENTO POR ACTUALIZACION  </v>
          </cell>
          <cell r="D520">
            <v>610068.02</v>
          </cell>
          <cell r="E520">
            <v>0</v>
          </cell>
          <cell r="F520">
            <v>244874</v>
          </cell>
          <cell r="G520">
            <v>854942.02</v>
          </cell>
          <cell r="H520" t="str">
            <v>5222-01-007-041</v>
          </cell>
          <cell r="I520" t="str">
            <v>A</v>
          </cell>
          <cell r="J520" t="str">
            <v xml:space="preserve">AV. CANAL DE TEZONTLE No. 860 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V520" t="str">
            <v xml:space="preserve">6001           </v>
          </cell>
          <cell r="W520" t="str">
            <v>D</v>
          </cell>
          <cell r="X520" t="str">
            <v xml:space="preserve">UTILIDAD NETA REINVERTIDA     </v>
          </cell>
          <cell r="Y520">
            <v>1409538.41</v>
          </cell>
          <cell r="Z520">
            <v>0</v>
          </cell>
          <cell r="AA520">
            <v>0</v>
          </cell>
          <cell r="AB520">
            <v>1409538.41</v>
          </cell>
          <cell r="AJ520" t="str">
            <v xml:space="preserve">5226-01        </v>
          </cell>
          <cell r="AK520" t="str">
            <v>A</v>
          </cell>
          <cell r="AL520" t="str">
            <v xml:space="preserve">VALOR HISTORICO               </v>
          </cell>
          <cell r="AM520">
            <v>-39819.03</v>
          </cell>
          <cell r="AN520">
            <v>5489.78</v>
          </cell>
          <cell r="AO520">
            <v>0</v>
          </cell>
          <cell r="AP520">
            <v>-45308.81</v>
          </cell>
          <cell r="AQ520" t="str">
            <v xml:space="preserve">5225-05        </v>
          </cell>
          <cell r="AR520" t="str">
            <v>A</v>
          </cell>
          <cell r="AS520" t="str">
            <v xml:space="preserve">POR TITULOS NO COTIZADOS      </v>
          </cell>
          <cell r="AT520">
            <v>0</v>
          </cell>
          <cell r="AU520">
            <v>0</v>
          </cell>
          <cell r="AV520">
            <v>0</v>
          </cell>
          <cell r="AW520">
            <v>0</v>
          </cell>
        </row>
        <row r="521">
          <cell r="H521" t="str">
            <v>5222-01-007-044</v>
          </cell>
          <cell r="I521" t="str">
            <v>A</v>
          </cell>
          <cell r="J521" t="str">
            <v xml:space="preserve">PLUTARCO ELIAS CALLES No. 65  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 t="str">
            <v xml:space="preserve">6002           </v>
          </cell>
          <cell r="P521" t="str">
            <v>D</v>
          </cell>
          <cell r="Q521" t="str">
            <v xml:space="preserve">UTILIDAD NETA REINVERTIDA     </v>
          </cell>
          <cell r="R521">
            <v>-4445601.51</v>
          </cell>
          <cell r="S521">
            <v>0</v>
          </cell>
          <cell r="T521">
            <v>0</v>
          </cell>
          <cell r="U521">
            <v>-4445601.51</v>
          </cell>
          <cell r="AJ521" t="str">
            <v xml:space="preserve">5226-99        </v>
          </cell>
          <cell r="AK521" t="str">
            <v>A</v>
          </cell>
          <cell r="AL521" t="str">
            <v xml:space="preserve">INCREMENTO POR ACTUALIZACION  </v>
          </cell>
          <cell r="AM521">
            <v>-939.09</v>
          </cell>
          <cell r="AN521">
            <v>309.20999999999998</v>
          </cell>
          <cell r="AO521">
            <v>0</v>
          </cell>
          <cell r="AP521">
            <v>-1248.3</v>
          </cell>
          <cell r="AQ521" t="str">
            <v xml:space="preserve">5225-99        </v>
          </cell>
          <cell r="AR521" t="str">
            <v>A</v>
          </cell>
          <cell r="AS521" t="str">
            <v xml:space="preserve">INCREMENTO POR ACTUALIZACION  </v>
          </cell>
          <cell r="AT521">
            <v>13026.73</v>
          </cell>
          <cell r="AU521">
            <v>0</v>
          </cell>
          <cell r="AV521">
            <v>5547.56</v>
          </cell>
          <cell r="AW521">
            <v>18574.29</v>
          </cell>
        </row>
        <row r="522">
          <cell r="A522" t="str">
            <v xml:space="preserve">5223           </v>
          </cell>
          <cell r="B522" t="str">
            <v>A</v>
          </cell>
          <cell r="C522" t="str">
            <v>INGRESOS POR OBRAS Y SERVICIOS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 t="str">
            <v>5222-01-007-045</v>
          </cell>
          <cell r="I522" t="str">
            <v>A</v>
          </cell>
          <cell r="J522" t="str">
            <v xml:space="preserve">PLUTARCO ELIAS CALLES No. 569 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V522" t="str">
            <v xml:space="preserve">6002           </v>
          </cell>
          <cell r="W522" t="str">
            <v>D</v>
          </cell>
          <cell r="X522" t="str">
            <v xml:space="preserve">UTILIDAD NETA REINVERTIDA     </v>
          </cell>
          <cell r="Y522">
            <v>-1409538.41</v>
          </cell>
          <cell r="Z522">
            <v>0</v>
          </cell>
          <cell r="AA522">
            <v>0</v>
          </cell>
          <cell r="AB522">
            <v>-1409538.41</v>
          </cell>
        </row>
        <row r="523">
          <cell r="A523" t="str">
            <v xml:space="preserve">5223-01        </v>
          </cell>
          <cell r="B523" t="str">
            <v>A</v>
          </cell>
          <cell r="C523" t="str">
            <v xml:space="preserve">VALOR HISTORICO               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 t="str">
            <v>5222-01-007-046</v>
          </cell>
          <cell r="I523" t="str">
            <v>A</v>
          </cell>
          <cell r="J523" t="str">
            <v xml:space="preserve">ELISA No. 135                 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 t="str">
            <v xml:space="preserve">6105           </v>
          </cell>
          <cell r="P523" t="str">
            <v>D</v>
          </cell>
          <cell r="Q523" t="str">
            <v>CONTRATOS DE OBRAS Y SERVICIOS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AJ523" t="str">
            <v xml:space="preserve">6001           </v>
          </cell>
          <cell r="AK523" t="str">
            <v>D</v>
          </cell>
          <cell r="AL523" t="str">
            <v xml:space="preserve">UTILIDAD NETA REINVERTIDA     </v>
          </cell>
          <cell r="AM523">
            <v>55243.68</v>
          </cell>
          <cell r="AN523">
            <v>0</v>
          </cell>
          <cell r="AO523">
            <v>0</v>
          </cell>
          <cell r="AP523">
            <v>55243.68</v>
          </cell>
          <cell r="AQ523" t="str">
            <v xml:space="preserve">5226           </v>
          </cell>
          <cell r="AR523" t="str">
            <v>A</v>
          </cell>
          <cell r="AS523" t="str">
            <v>RESULTADO POR POSICION MONETAR</v>
          </cell>
          <cell r="AT523">
            <v>-386474.23</v>
          </cell>
          <cell r="AU523">
            <v>60084.03</v>
          </cell>
          <cell r="AV523">
            <v>0</v>
          </cell>
          <cell r="AW523">
            <v>-446558.26</v>
          </cell>
        </row>
        <row r="524">
          <cell r="A524" t="str">
            <v xml:space="preserve">5223-99        </v>
          </cell>
          <cell r="B524" t="str">
            <v>A</v>
          </cell>
          <cell r="C524" t="str">
            <v xml:space="preserve">INCREMENTO POR ACTUALIZACION  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 t="str">
            <v>5222-01-007-047</v>
          </cell>
          <cell r="I524" t="str">
            <v>A</v>
          </cell>
          <cell r="J524" t="str">
            <v xml:space="preserve">AV. TEXCOCO No. 310           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V524" t="str">
            <v xml:space="preserve">6105           </v>
          </cell>
          <cell r="W524" t="str">
            <v>D</v>
          </cell>
          <cell r="X524" t="str">
            <v>CONTRATOS DE OBRAS Y SERVICIOS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Q524" t="str">
            <v xml:space="preserve">5226-01        </v>
          </cell>
          <cell r="AR524" t="str">
            <v>A</v>
          </cell>
          <cell r="AS524" t="str">
            <v xml:space="preserve">VALOR HISTORICO               </v>
          </cell>
          <cell r="AT524">
            <v>-377721.91</v>
          </cell>
          <cell r="AU524">
            <v>57151.97</v>
          </cell>
          <cell r="AV524">
            <v>0</v>
          </cell>
          <cell r="AW524">
            <v>-434873.88</v>
          </cell>
        </row>
        <row r="525">
          <cell r="H525" t="str">
            <v>5222-01-007-048</v>
          </cell>
          <cell r="I525" t="str">
            <v>A</v>
          </cell>
          <cell r="J525" t="str">
            <v xml:space="preserve">GUSTAVO BAZ No. 155           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 t="str">
            <v xml:space="preserve">6304           </v>
          </cell>
          <cell r="P525" t="str">
            <v>D</v>
          </cell>
          <cell r="Q525" t="str">
            <v xml:space="preserve">OTRAS CUENTAS DE REGISTRO     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AJ525" t="str">
            <v xml:space="preserve">6002           </v>
          </cell>
          <cell r="AK525" t="str">
            <v>D</v>
          </cell>
          <cell r="AL525" t="str">
            <v xml:space="preserve">UTILIDAD NETA REINVERTIDA     </v>
          </cell>
          <cell r="AM525">
            <v>-55243.68</v>
          </cell>
          <cell r="AN525">
            <v>0</v>
          </cell>
          <cell r="AO525">
            <v>0</v>
          </cell>
          <cell r="AP525">
            <v>-55243.68</v>
          </cell>
          <cell r="AQ525" t="str">
            <v xml:space="preserve">5226-99        </v>
          </cell>
          <cell r="AR525" t="str">
            <v>A</v>
          </cell>
          <cell r="AS525" t="str">
            <v xml:space="preserve">INCREMENTO POR ACTUALIZACION  </v>
          </cell>
          <cell r="AT525">
            <v>-8752.32</v>
          </cell>
          <cell r="AU525">
            <v>2932.06</v>
          </cell>
          <cell r="AV525">
            <v>0</v>
          </cell>
          <cell r="AW525">
            <v>-11684.38</v>
          </cell>
        </row>
        <row r="526">
          <cell r="A526" t="str">
            <v xml:space="preserve">5224           </v>
          </cell>
          <cell r="B526" t="str">
            <v>A</v>
          </cell>
          <cell r="C526" t="str">
            <v xml:space="preserve">UTILIDAD POR VALORIZACION     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 t="str">
            <v>5222-01-007-049</v>
          </cell>
          <cell r="I526" t="str">
            <v>A</v>
          </cell>
          <cell r="J526" t="str">
            <v xml:space="preserve">CARLOS HANK GONZALEZ No. 120  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R526" t="str">
            <v>-------------------</v>
          </cell>
          <cell r="S526" t="str">
            <v>-------------------</v>
          </cell>
          <cell r="T526" t="str">
            <v>-------------------</v>
          </cell>
          <cell r="U526" t="str">
            <v>-------------------</v>
          </cell>
          <cell r="V526" t="str">
            <v xml:space="preserve">6304           </v>
          </cell>
          <cell r="W526" t="str">
            <v>D</v>
          </cell>
          <cell r="X526" t="str">
            <v xml:space="preserve">OTRAS CUENTAS DE REGISTRO     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</row>
        <row r="527">
          <cell r="A527" t="str">
            <v xml:space="preserve">5224-01        </v>
          </cell>
          <cell r="B527" t="str">
            <v>A</v>
          </cell>
          <cell r="C527" t="str">
            <v>UTILIDAD EN CAMBIOS POR VALOR.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 t="str">
            <v>5222-01-007-050</v>
          </cell>
          <cell r="I527" t="str">
            <v>A</v>
          </cell>
          <cell r="J527" t="str">
            <v xml:space="preserve">CALLE 31 ESQ. CIRCUNVALACION  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P527" t="str">
            <v xml:space="preserve">TOTALES: DEUDOR  </v>
          </cell>
          <cell r="R527">
            <v>81938010.349999994</v>
          </cell>
          <cell r="S527">
            <v>242452126.92000002</v>
          </cell>
          <cell r="T527">
            <v>242452126.91999996</v>
          </cell>
          <cell r="U527">
            <v>83676130.689999998</v>
          </cell>
          <cell r="Y527" t="str">
            <v>-------------------</v>
          </cell>
          <cell r="Z527" t="str">
            <v>-------------------</v>
          </cell>
          <cell r="AA527" t="str">
            <v>-------------------</v>
          </cell>
          <cell r="AB527" t="str">
            <v>-------------------</v>
          </cell>
          <cell r="AJ527" t="str">
            <v xml:space="preserve">6105           </v>
          </cell>
          <cell r="AK527" t="str">
            <v>D</v>
          </cell>
          <cell r="AL527" t="str">
            <v>CONTRATOS DE OBRAS Y SERVICIOS</v>
          </cell>
          <cell r="AM527">
            <v>0</v>
          </cell>
          <cell r="AN527">
            <v>0</v>
          </cell>
          <cell r="AO527">
            <v>0</v>
          </cell>
          <cell r="AP527">
            <v>0</v>
          </cell>
          <cell r="AQ527" t="str">
            <v xml:space="preserve">6001           </v>
          </cell>
          <cell r="AR527" t="str">
            <v>D</v>
          </cell>
          <cell r="AS527" t="str">
            <v xml:space="preserve">UTILIDAD NETA REINVERTIDA     </v>
          </cell>
          <cell r="AT527">
            <v>110996.37</v>
          </cell>
          <cell r="AU527">
            <v>0</v>
          </cell>
          <cell r="AV527">
            <v>0</v>
          </cell>
          <cell r="AW527">
            <v>110996.37</v>
          </cell>
        </row>
        <row r="528">
          <cell r="A528" t="str">
            <v xml:space="preserve">5224-02        </v>
          </cell>
          <cell r="B528" t="str">
            <v>A</v>
          </cell>
          <cell r="C528" t="str">
            <v xml:space="preserve">VALORIZACION DE INSTRUMENTOS  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 t="str">
            <v>5222-01-007-051</v>
          </cell>
          <cell r="I528" t="str">
            <v>A</v>
          </cell>
          <cell r="J528" t="str">
            <v xml:space="preserve">AV. 5 DE MAYO No. 53          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P528" t="str">
            <v xml:space="preserve">         ACREEDOR</v>
          </cell>
          <cell r="R528">
            <v>81938010.349999994</v>
          </cell>
          <cell r="U528">
            <v>83676130.689999998</v>
          </cell>
          <cell r="W528" t="str">
            <v xml:space="preserve">TOTALES: DEUDOR  </v>
          </cell>
          <cell r="Y528">
            <v>111792581.45</v>
          </cell>
          <cell r="Z528">
            <v>117448616.29999998</v>
          </cell>
          <cell r="AA528">
            <v>117448616.30000003</v>
          </cell>
          <cell r="AB528">
            <v>112970650.37</v>
          </cell>
        </row>
        <row r="529">
          <cell r="A529" t="str">
            <v xml:space="preserve">5224-99        </v>
          </cell>
          <cell r="B529" t="str">
            <v>A</v>
          </cell>
          <cell r="C529" t="str">
            <v xml:space="preserve">INCREMENTO POR ACTUALIZACION  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 t="str">
            <v>5222-01-007-052</v>
          </cell>
          <cell r="I529" t="str">
            <v>A</v>
          </cell>
          <cell r="J529" t="str">
            <v>BOSQUES DE LOS CONTINENTES 116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R529" t="str">
            <v>-------------------</v>
          </cell>
          <cell r="U529" t="str">
            <v>-------------------</v>
          </cell>
          <cell r="W529" t="str">
            <v xml:space="preserve">         ACREEDOR</v>
          </cell>
          <cell r="Y529">
            <v>111792581.45</v>
          </cell>
          <cell r="AB529">
            <v>112970650.37</v>
          </cell>
          <cell r="AJ529" t="str">
            <v xml:space="preserve">6304           </v>
          </cell>
          <cell r="AK529" t="str">
            <v>D</v>
          </cell>
          <cell r="AL529" t="str">
            <v xml:space="preserve">OTRAS CUENTAS DE REGISTRO     </v>
          </cell>
          <cell r="AM529">
            <v>0</v>
          </cell>
          <cell r="AN529">
            <v>0</v>
          </cell>
          <cell r="AO529">
            <v>0</v>
          </cell>
          <cell r="AP529">
            <v>0</v>
          </cell>
          <cell r="AQ529" t="str">
            <v xml:space="preserve">6002           </v>
          </cell>
          <cell r="AR529" t="str">
            <v>D</v>
          </cell>
          <cell r="AS529" t="str">
            <v xml:space="preserve">UTILIDAD NETA REINVEERTIDA    </v>
          </cell>
          <cell r="AT529">
            <v>-110996.37</v>
          </cell>
          <cell r="AU529">
            <v>0</v>
          </cell>
          <cell r="AV529">
            <v>0</v>
          </cell>
          <cell r="AW529">
            <v>-110996.37</v>
          </cell>
        </row>
        <row r="530">
          <cell r="H530" t="str">
            <v>5222-01-007-053</v>
          </cell>
          <cell r="I530" t="str">
            <v>A</v>
          </cell>
          <cell r="J530" t="str">
            <v xml:space="preserve">AV. MONTEVIDEO Y UNION 27     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R530">
            <v>0</v>
          </cell>
          <cell r="U530">
            <v>0</v>
          </cell>
          <cell r="Y530" t="str">
            <v>-------------------</v>
          </cell>
          <cell r="AB530" t="str">
            <v>-------------------</v>
          </cell>
          <cell r="AM530" t="str">
            <v>-------------------</v>
          </cell>
          <cell r="AN530" t="str">
            <v>-------------------</v>
          </cell>
          <cell r="AO530" t="str">
            <v>-------------------</v>
          </cell>
          <cell r="AP530" t="str">
            <v>-------------------</v>
          </cell>
        </row>
        <row r="531">
          <cell r="A531" t="str">
            <v xml:space="preserve">5225           </v>
          </cell>
          <cell r="B531" t="str">
            <v>A</v>
          </cell>
          <cell r="C531" t="str">
            <v xml:space="preserve">INTERESES Y RENDIMIENTOS      </v>
          </cell>
          <cell r="D531">
            <v>2076557.93</v>
          </cell>
          <cell r="E531">
            <v>0</v>
          </cell>
          <cell r="F531">
            <v>403325.29</v>
          </cell>
          <cell r="G531">
            <v>2479883.2200000002</v>
          </cell>
          <cell r="H531" t="str">
            <v>5222-01-007-054</v>
          </cell>
          <cell r="I531" t="str">
            <v>A</v>
          </cell>
          <cell r="J531" t="str">
            <v xml:space="preserve">PUERTO TUXPAN 59 ESQ. TAMPICO 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Y531">
            <v>0</v>
          </cell>
          <cell r="AB531">
            <v>0</v>
          </cell>
          <cell r="AK531" t="str">
            <v xml:space="preserve">TOTALES: DEUDOR  </v>
          </cell>
          <cell r="AM531">
            <v>6391227.75</v>
          </cell>
          <cell r="AN531">
            <v>5457232.6600000001</v>
          </cell>
          <cell r="AO531">
            <v>5457232.6600000001</v>
          </cell>
          <cell r="AP531">
            <v>6459706.9000000004</v>
          </cell>
          <cell r="AQ531" t="str">
            <v xml:space="preserve">6105           </v>
          </cell>
          <cell r="AR531" t="str">
            <v>D</v>
          </cell>
          <cell r="AS531" t="str">
            <v>CONTRATOS DE OBRAS Y SERVICIOS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</row>
        <row r="532">
          <cell r="A532" t="str">
            <v xml:space="preserve">5225-01        </v>
          </cell>
          <cell r="B532" t="str">
            <v>A</v>
          </cell>
          <cell r="C532" t="str">
            <v xml:space="preserve">EN DEPOSITOS BANCARIOS        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 t="str">
            <v>5222-01-007-055</v>
          </cell>
          <cell r="I532" t="str">
            <v>A</v>
          </cell>
          <cell r="J532" t="str">
            <v xml:space="preserve">MONTEVIDEO No. 473            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AK532" t="str">
            <v xml:space="preserve">         ACREEDOR</v>
          </cell>
          <cell r="AM532">
            <v>6391227.75</v>
          </cell>
          <cell r="AP532">
            <v>6459706.9000000004</v>
          </cell>
        </row>
        <row r="533">
          <cell r="A533" t="str">
            <v xml:space="preserve">5225-02        </v>
          </cell>
          <cell r="B533" t="str">
            <v>A</v>
          </cell>
          <cell r="C533" t="str">
            <v xml:space="preserve">POR TITULOS PARA NEGOCIAR     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 t="str">
            <v>5222-01-007-056</v>
          </cell>
          <cell r="I533" t="str">
            <v>A</v>
          </cell>
          <cell r="J533" t="str">
            <v xml:space="preserve">AV. LIMA No. 699              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AM533" t="str">
            <v>-------------------</v>
          </cell>
          <cell r="AP533" t="str">
            <v>-------------------</v>
          </cell>
          <cell r="AQ533" t="str">
            <v xml:space="preserve">6304           </v>
          </cell>
          <cell r="AR533" t="str">
            <v>D</v>
          </cell>
          <cell r="AS533" t="str">
            <v xml:space="preserve">OTRAS CUENTAS DE REGISTRO     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</row>
        <row r="534">
          <cell r="A534" t="str">
            <v xml:space="preserve">5225-03        </v>
          </cell>
          <cell r="B534" t="str">
            <v>A</v>
          </cell>
          <cell r="C534" t="str">
            <v xml:space="preserve">POR TITULOS DISPONIBLES P/VTA 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 t="str">
            <v>5222-01-007-057</v>
          </cell>
          <cell r="I534" t="str">
            <v>A</v>
          </cell>
          <cell r="J534" t="str">
            <v xml:space="preserve">AV. TICOMAN No. 848           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AM534">
            <v>0</v>
          </cell>
          <cell r="AP534">
            <v>0</v>
          </cell>
          <cell r="AT534" t="str">
            <v>-------------------</v>
          </cell>
          <cell r="AU534" t="str">
            <v>-------------------</v>
          </cell>
          <cell r="AV534" t="str">
            <v>-------------------</v>
          </cell>
          <cell r="AW534" t="str">
            <v>-------------------</v>
          </cell>
        </row>
        <row r="535">
          <cell r="A535" t="str">
            <v xml:space="preserve">5225-04        </v>
          </cell>
          <cell r="B535" t="str">
            <v>A</v>
          </cell>
          <cell r="C535" t="str">
            <v>POR TITULOS CONSERVADOS A VTO.</v>
          </cell>
          <cell r="D535">
            <v>1764311.33</v>
          </cell>
          <cell r="E535">
            <v>0</v>
          </cell>
          <cell r="F535">
            <v>347862.71</v>
          </cell>
          <cell r="G535">
            <v>2112174.04</v>
          </cell>
          <cell r="H535" t="str">
            <v>5222-01-007-058</v>
          </cell>
          <cell r="I535" t="str">
            <v>A</v>
          </cell>
          <cell r="J535" t="str">
            <v xml:space="preserve">AV. CENTRAL No. 157           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AR535" t="str">
            <v xml:space="preserve">TOTALES: DEUDOR  </v>
          </cell>
          <cell r="AT535">
            <v>65279537.079999998</v>
          </cell>
          <cell r="AU535">
            <v>59622740.259999998</v>
          </cell>
          <cell r="AV535">
            <v>59622740.25999999</v>
          </cell>
          <cell r="AW535">
            <v>65951967.119999997</v>
          </cell>
        </row>
        <row r="536">
          <cell r="A536" t="str">
            <v xml:space="preserve">5225-05        </v>
          </cell>
          <cell r="B536" t="str">
            <v>A</v>
          </cell>
          <cell r="C536" t="str">
            <v xml:space="preserve">POR TITULOS NO COTIZADOS      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 t="str">
            <v>5222-01-007-059</v>
          </cell>
          <cell r="I536" t="str">
            <v>A</v>
          </cell>
          <cell r="J536" t="str">
            <v xml:space="preserve">ZACATECAS No. 136             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AR536" t="str">
            <v xml:space="preserve">         ACREEDOR</v>
          </cell>
          <cell r="AT536">
            <v>65279537.079999998</v>
          </cell>
          <cell r="AW536">
            <v>65951967.119999997</v>
          </cell>
        </row>
        <row r="537">
          <cell r="A537" t="str">
            <v xml:space="preserve">5225-06        </v>
          </cell>
          <cell r="B537" t="str">
            <v>A</v>
          </cell>
          <cell r="C537" t="str">
            <v xml:space="preserve">INVERSION EN FIDEICOMISO      </v>
          </cell>
          <cell r="D537">
            <v>279623.92</v>
          </cell>
          <cell r="E537">
            <v>0</v>
          </cell>
          <cell r="F537">
            <v>39707.19</v>
          </cell>
          <cell r="G537">
            <v>319331.11</v>
          </cell>
          <cell r="H537" t="str">
            <v>5222-01-007-060</v>
          </cell>
          <cell r="I537" t="str">
            <v>A</v>
          </cell>
          <cell r="J537" t="str">
            <v xml:space="preserve">LEON DE LOS ALDAMA No. 242    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AT537" t="str">
            <v>-------------------</v>
          </cell>
          <cell r="AW537" t="str">
            <v>-------------------</v>
          </cell>
        </row>
        <row r="538">
          <cell r="A538" t="str">
            <v xml:space="preserve">5225-99        </v>
          </cell>
          <cell r="B538" t="str">
            <v>A</v>
          </cell>
          <cell r="C538" t="str">
            <v xml:space="preserve">INCREMENTO POR ACTUALIZACION  </v>
          </cell>
          <cell r="D538">
            <v>32622.68</v>
          </cell>
          <cell r="E538">
            <v>0</v>
          </cell>
          <cell r="F538">
            <v>15755.39</v>
          </cell>
          <cell r="G538">
            <v>48378.07</v>
          </cell>
          <cell r="H538" t="str">
            <v>5222-01-007-061</v>
          </cell>
          <cell r="I538" t="str">
            <v>A</v>
          </cell>
          <cell r="J538" t="str">
            <v xml:space="preserve">AV. OBSERVATORIO No. 457      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AT538">
            <v>0</v>
          </cell>
          <cell r="AW538">
            <v>0</v>
          </cell>
        </row>
        <row r="539">
          <cell r="H539" t="str">
            <v>5222-01-007-062</v>
          </cell>
          <cell r="I539" t="str">
            <v>A</v>
          </cell>
          <cell r="J539" t="str">
            <v xml:space="preserve">AV. VERACRUZ No. 81           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 t="str">
            <v xml:space="preserve">5226           </v>
          </cell>
          <cell r="B540" t="str">
            <v>A</v>
          </cell>
          <cell r="C540" t="str">
            <v>RESULTADO POR POSICION MONETAR</v>
          </cell>
          <cell r="D540">
            <v>-6181969.6399999997</v>
          </cell>
          <cell r="E540">
            <v>230564.84</v>
          </cell>
          <cell r="F540">
            <v>0</v>
          </cell>
          <cell r="G540">
            <v>-6412534.4799999995</v>
          </cell>
          <cell r="H540" t="str">
            <v>5222-01-007-063</v>
          </cell>
          <cell r="I540" t="str">
            <v>A</v>
          </cell>
          <cell r="J540" t="str">
            <v xml:space="preserve">AV. REVOLUCION No. 589-A      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 t="str">
            <v xml:space="preserve">5226-01        </v>
          </cell>
          <cell r="B541" t="str">
            <v>A</v>
          </cell>
          <cell r="C541" t="str">
            <v xml:space="preserve">VALOR HISTORICO               </v>
          </cell>
          <cell r="D541">
            <v>-6038604.2999999998</v>
          </cell>
          <cell r="E541">
            <v>183648.31</v>
          </cell>
          <cell r="F541">
            <v>0</v>
          </cell>
          <cell r="G541">
            <v>-6222252.6099999994</v>
          </cell>
          <cell r="H541" t="str">
            <v>5222-01-007-064</v>
          </cell>
          <cell r="I541" t="str">
            <v>A</v>
          </cell>
          <cell r="J541" t="str">
            <v xml:space="preserve">NEVADO No. 36                 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A542" t="str">
            <v xml:space="preserve">5226-99        </v>
          </cell>
          <cell r="B542" t="str">
            <v>A</v>
          </cell>
          <cell r="C542" t="str">
            <v xml:space="preserve">INCREMENTO POR ACTUALIZACION  </v>
          </cell>
          <cell r="D542">
            <v>-143365.34</v>
          </cell>
          <cell r="E542">
            <v>46916.53</v>
          </cell>
          <cell r="F542">
            <v>0</v>
          </cell>
          <cell r="G542">
            <v>-190281.87</v>
          </cell>
          <cell r="H542" t="str">
            <v>5222-01-007-065</v>
          </cell>
          <cell r="I542" t="str">
            <v>A</v>
          </cell>
          <cell r="J542" t="str">
            <v xml:space="preserve">CARRETERA ATIZAPAN No. 28     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H543" t="str">
            <v>5222-01-007-066</v>
          </cell>
          <cell r="I543" t="str">
            <v>A</v>
          </cell>
          <cell r="J543" t="str">
            <v xml:space="preserve">CALZ. DE LOS JINETES No. 203  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A544" t="str">
            <v xml:space="preserve">6105           </v>
          </cell>
          <cell r="B544" t="str">
            <v>D</v>
          </cell>
          <cell r="C544" t="str">
            <v>CONTRATOS DE OBRAS Y SERVICIOS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 t="str">
            <v>5222-01-007-067</v>
          </cell>
          <cell r="I544" t="str">
            <v>A</v>
          </cell>
          <cell r="J544" t="str">
            <v xml:space="preserve">EJE SATELITE No. 49           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H545" t="str">
            <v>5222-01-007-068</v>
          </cell>
          <cell r="I545" t="str">
            <v>A</v>
          </cell>
          <cell r="J545" t="str">
            <v xml:space="preserve">HACIENDA DE LA PUNTADA No. 9  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 xml:space="preserve">6304           </v>
          </cell>
          <cell r="B546" t="str">
            <v>D</v>
          </cell>
          <cell r="C546" t="str">
            <v xml:space="preserve">OTRAS CUENTAS DE REGISTRO     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 t="str">
            <v>5222-01-007-069</v>
          </cell>
          <cell r="I546" t="str">
            <v>A</v>
          </cell>
          <cell r="J546" t="str">
            <v xml:space="preserve">AV. 22 DE FEBRERO No. 196     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D547" t="str">
            <v>-------------------</v>
          </cell>
          <cell r="E547" t="str">
            <v>-------------------</v>
          </cell>
          <cell r="F547" t="str">
            <v>-------------------</v>
          </cell>
          <cell r="G547" t="str">
            <v>-------------------</v>
          </cell>
          <cell r="H547" t="str">
            <v>5222-01-007-070</v>
          </cell>
          <cell r="I547" t="str">
            <v>A</v>
          </cell>
          <cell r="J547" t="str">
            <v xml:space="preserve">AV. ALCANFORES 60             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B548" t="str">
            <v xml:space="preserve">TOTALES: DEUDOR  </v>
          </cell>
          <cell r="D548">
            <v>742989134.92999995</v>
          </cell>
          <cell r="E548">
            <v>198780404.30000004</v>
          </cell>
          <cell r="F548">
            <v>198780404.29999998</v>
          </cell>
          <cell r="G548">
            <v>753628697.38999999</v>
          </cell>
          <cell r="H548" t="str">
            <v>5222-01-007-071</v>
          </cell>
          <cell r="I548" t="str">
            <v>A</v>
          </cell>
          <cell r="J548" t="str">
            <v xml:space="preserve">CIRCUITO HEROES No. 19        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B549" t="str">
            <v xml:space="preserve">         ACREEDOR</v>
          </cell>
          <cell r="D549">
            <v>742989134.92999995</v>
          </cell>
          <cell r="G549">
            <v>753628697.38999999</v>
          </cell>
          <cell r="H549" t="str">
            <v>5222-01-007-072</v>
          </cell>
          <cell r="I549" t="str">
            <v>A</v>
          </cell>
          <cell r="J549" t="str">
            <v xml:space="preserve">AV. PONIENTE No. 76           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D550" t="str">
            <v>-------------------</v>
          </cell>
          <cell r="G550" t="str">
            <v>-------------------</v>
          </cell>
          <cell r="H550" t="str">
            <v>5222-01-007-073</v>
          </cell>
          <cell r="I550" t="str">
            <v>A</v>
          </cell>
          <cell r="J550" t="str">
            <v xml:space="preserve">NORTE 45 No. 614              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D551">
            <v>0</v>
          </cell>
          <cell r="G551">
            <v>0</v>
          </cell>
          <cell r="H551" t="str">
            <v>5222-01-007-074</v>
          </cell>
          <cell r="I551" t="str">
            <v>A</v>
          </cell>
          <cell r="J551" t="str">
            <v xml:space="preserve">AV. GOODYEAR OXO No. 2        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H552" t="str">
            <v>5222-01-007-075</v>
          </cell>
          <cell r="I552" t="str">
            <v>A</v>
          </cell>
          <cell r="J552" t="str">
            <v xml:space="preserve">AV. DE LAS GRANJAS No. 751    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H553" t="str">
            <v>5222-01-007-076</v>
          </cell>
          <cell r="I553" t="str">
            <v>A</v>
          </cell>
          <cell r="J553" t="str">
            <v xml:space="preserve">AV. ISIDRO FABELA SUR No. 104 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H554" t="str">
            <v>5222-01-007-077</v>
          </cell>
          <cell r="I554" t="str">
            <v>A</v>
          </cell>
          <cell r="J554" t="str">
            <v xml:space="preserve">PASEO TOLLOCAN No. 1034       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H555" t="str">
            <v>5222-01-007-078</v>
          </cell>
          <cell r="I555" t="str">
            <v>A</v>
          </cell>
          <cell r="J555" t="str">
            <v xml:space="preserve">AV. REVOLUCION SUR No. 24     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H556" t="str">
            <v>5222-01-007-079</v>
          </cell>
          <cell r="I556" t="str">
            <v>A</v>
          </cell>
          <cell r="J556" t="str">
            <v xml:space="preserve">FELIPE BERRIOZABAL No. 102    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H557" t="str">
            <v>5222-01-007-080</v>
          </cell>
          <cell r="I557" t="str">
            <v>A</v>
          </cell>
          <cell r="J557" t="str">
            <v xml:space="preserve">PINO SUAREZ SUR No. 661       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H558" t="str">
            <v>5222-01-007-081</v>
          </cell>
          <cell r="I558" t="str">
            <v>A</v>
          </cell>
          <cell r="J558" t="str">
            <v xml:space="preserve">P. DE LA REFORMA No. 126      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H559" t="str">
            <v>5222-01-007-082</v>
          </cell>
          <cell r="I559" t="str">
            <v>A</v>
          </cell>
          <cell r="J559" t="str">
            <v xml:space="preserve">AV. 16 DE SEPTIEMBRE 108 L-A  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H560" t="str">
            <v>5222-01-007-083</v>
          </cell>
          <cell r="I560" t="str">
            <v>A</v>
          </cell>
          <cell r="J560" t="str">
            <v xml:space="preserve">ZEMPOALA No. 602 LOCAL E      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H561" t="str">
            <v>5222-01-007-084</v>
          </cell>
          <cell r="I561" t="str">
            <v>A</v>
          </cell>
          <cell r="J561" t="str">
            <v>CORONA No. 2 ESQ. ROBLES DGUEZ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H562" t="str">
            <v>5222-01-007-085</v>
          </cell>
          <cell r="I562" t="str">
            <v>A</v>
          </cell>
          <cell r="J562" t="str">
            <v>FRAY SERVANDO T. DE MIER N 360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H563" t="str">
            <v>5222-01-007-086</v>
          </cell>
          <cell r="I563" t="str">
            <v>A</v>
          </cell>
          <cell r="J563" t="str">
            <v xml:space="preserve">ARNESES No. 550 LOCAL C       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H564" t="str">
            <v>5222-01-007-087</v>
          </cell>
          <cell r="I564" t="str">
            <v>A</v>
          </cell>
          <cell r="J564" t="str">
            <v>AV. EMILIANO ZAPATA No. 33 L-B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H565" t="str">
            <v>5222-01-007-088</v>
          </cell>
          <cell r="I565" t="str">
            <v>A</v>
          </cell>
          <cell r="J565" t="str">
            <v xml:space="preserve">CARRETERA MEXICO-PUEBLA KM 30 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H566" t="str">
            <v>5222-01-007-089</v>
          </cell>
          <cell r="I566" t="str">
            <v>A</v>
          </cell>
          <cell r="J566" t="str">
            <v xml:space="preserve">BLVD COACALCO 86 LOCAL E      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H567" t="str">
            <v>5222-01-007-090</v>
          </cell>
          <cell r="I567" t="str">
            <v>A</v>
          </cell>
          <cell r="J567" t="str">
            <v>AV. FRANCISCO I. MADERO No.103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H568" t="str">
            <v>5222-01-007-091</v>
          </cell>
          <cell r="I568" t="str">
            <v>A</v>
          </cell>
          <cell r="J568" t="str">
            <v xml:space="preserve">ANILLO CIRCUNVALACION No. 105 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H569" t="str">
            <v>5222-01-007-092</v>
          </cell>
          <cell r="I569" t="str">
            <v>A</v>
          </cell>
          <cell r="J569" t="str">
            <v xml:space="preserve">DIVERSOS                      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H570" t="str">
            <v>5222-01-007-093</v>
          </cell>
          <cell r="I570" t="str">
            <v>A</v>
          </cell>
          <cell r="J570" t="str">
            <v xml:space="preserve">CEDRO No. 282 LOCAL B         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H571" t="str">
            <v>5222-01-007-094</v>
          </cell>
          <cell r="I571" t="str">
            <v>A</v>
          </cell>
          <cell r="J571" t="str">
            <v xml:space="preserve">CENTRAL DE ABASTO IZTAPALAPA  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H572" t="str">
            <v>5222-01-007-095</v>
          </cell>
          <cell r="I572" t="str">
            <v>A</v>
          </cell>
          <cell r="J572" t="str">
            <v xml:space="preserve">CENTENARIO No. 394            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H573" t="str">
            <v>5222-01-007-096</v>
          </cell>
          <cell r="I573" t="str">
            <v>A</v>
          </cell>
          <cell r="J573" t="str">
            <v xml:space="preserve">CUITLAHUAC No. 261            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H574" t="str">
            <v>5222-01-007-097</v>
          </cell>
          <cell r="I574" t="str">
            <v>A</v>
          </cell>
          <cell r="J574" t="str">
            <v xml:space="preserve">GUADALUPE I. RAMIREZ No. 32   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H575" t="str">
            <v>5222-01-007-098</v>
          </cell>
          <cell r="I575" t="str">
            <v>A</v>
          </cell>
          <cell r="J575" t="str">
            <v xml:space="preserve">ESPERANZA No. 119             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H576" t="str">
            <v>5222-01-007-099</v>
          </cell>
          <cell r="I576" t="str">
            <v>A</v>
          </cell>
          <cell r="J576" t="str">
            <v xml:space="preserve">PLAZA HIDALGO No. 4           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H577" t="str">
            <v>5222-01-007-100</v>
          </cell>
          <cell r="I577" t="str">
            <v>A</v>
          </cell>
          <cell r="J577" t="str">
            <v xml:space="preserve">CLAVERIA No. 158              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H578" t="str">
            <v>5222-01-007-101</v>
          </cell>
          <cell r="I578" t="str">
            <v>A</v>
          </cell>
          <cell r="J578" t="str">
            <v xml:space="preserve">PERALVILLO No. 26             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H579" t="str">
            <v>5222-01-007-102</v>
          </cell>
          <cell r="I579" t="str">
            <v>A</v>
          </cell>
          <cell r="J579" t="str">
            <v xml:space="preserve">ISIDRO FABELA 517 NORTE       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H580" t="str">
            <v>5222-01-007-103</v>
          </cell>
          <cell r="I580" t="str">
            <v>A</v>
          </cell>
          <cell r="J580" t="str">
            <v xml:space="preserve">EMILIO CARRANZA No. 855       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H581" t="str">
            <v xml:space="preserve">5222-99        </v>
          </cell>
          <cell r="I581" t="str">
            <v>A</v>
          </cell>
          <cell r="J581" t="str">
            <v xml:space="preserve">INCREMENTO POR ACTUALIZACION  </v>
          </cell>
          <cell r="K581">
            <v>232151.95</v>
          </cell>
          <cell r="L581">
            <v>0</v>
          </cell>
          <cell r="M581">
            <v>101607.29</v>
          </cell>
          <cell r="N581">
            <v>333759.24</v>
          </cell>
        </row>
        <row r="583">
          <cell r="H583" t="str">
            <v xml:space="preserve">5223           </v>
          </cell>
          <cell r="I583" t="str">
            <v>A</v>
          </cell>
          <cell r="J583" t="str">
            <v>INGRESOS POR OBRAS Y SERVICIOS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H584" t="str">
            <v xml:space="preserve">5223-01        </v>
          </cell>
          <cell r="I584" t="str">
            <v>A</v>
          </cell>
          <cell r="J584" t="str">
            <v xml:space="preserve">VALOR HISTORICO               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H585" t="str">
            <v xml:space="preserve">5223-99        </v>
          </cell>
          <cell r="I585" t="str">
            <v>A</v>
          </cell>
          <cell r="J585" t="str">
            <v xml:space="preserve">INCREMENTO POR ACTUALIZACION  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7">
          <cell r="H587" t="str">
            <v xml:space="preserve">5224           </v>
          </cell>
          <cell r="I587" t="str">
            <v>A</v>
          </cell>
          <cell r="J587" t="str">
            <v xml:space="preserve">UTILIDAD POR VALORIZACION     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H588" t="str">
            <v xml:space="preserve">5224-01        </v>
          </cell>
          <cell r="I588" t="str">
            <v>A</v>
          </cell>
          <cell r="J588" t="str">
            <v>UTILIDAD EN CAMBIOS POR VALOR.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H589" t="str">
            <v xml:space="preserve">5224-02        </v>
          </cell>
          <cell r="I589" t="str">
            <v>A</v>
          </cell>
          <cell r="J589" t="str">
            <v xml:space="preserve">VALORIZACION DE INSTRUMENTOS  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H590" t="str">
            <v xml:space="preserve">5224-99        </v>
          </cell>
          <cell r="I590" t="str">
            <v>A</v>
          </cell>
          <cell r="J590" t="str">
            <v xml:space="preserve">INCREMENTO POR ACTUALIZACION  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2">
          <cell r="H592" t="str">
            <v xml:space="preserve">5225           </v>
          </cell>
          <cell r="I592" t="str">
            <v>A</v>
          </cell>
          <cell r="J592" t="str">
            <v xml:space="preserve">INTERESES Y RENDIMIENTOS      </v>
          </cell>
          <cell r="K592">
            <v>829840.49</v>
          </cell>
          <cell r="L592">
            <v>0</v>
          </cell>
          <cell r="M592">
            <v>213960.59</v>
          </cell>
          <cell r="N592">
            <v>1043801.08</v>
          </cell>
        </row>
        <row r="593">
          <cell r="H593" t="str">
            <v xml:space="preserve">5225-01        </v>
          </cell>
          <cell r="I593" t="str">
            <v>A</v>
          </cell>
          <cell r="J593" t="str">
            <v xml:space="preserve">EN DEPOSITOS BANCARIOS        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H594" t="str">
            <v xml:space="preserve">5225-02        </v>
          </cell>
          <cell r="I594" t="str">
            <v>A</v>
          </cell>
          <cell r="J594" t="str">
            <v xml:space="preserve">POR TITULOS PARA NEGOCIAR     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H595" t="str">
            <v xml:space="preserve">5225-03        </v>
          </cell>
          <cell r="I595" t="str">
            <v>A</v>
          </cell>
          <cell r="J595" t="str">
            <v xml:space="preserve">POR TITULOS DISPONIBLES P/VTA 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H596" t="str">
            <v xml:space="preserve">5225-04        </v>
          </cell>
          <cell r="I596" t="str">
            <v>A</v>
          </cell>
          <cell r="J596" t="str">
            <v>POR TITULOS CONSERVADOS A VTO.</v>
          </cell>
          <cell r="K596">
            <v>818284.08</v>
          </cell>
          <cell r="L596">
            <v>0</v>
          </cell>
          <cell r="M596">
            <v>207663.25</v>
          </cell>
          <cell r="N596">
            <v>1025947.33</v>
          </cell>
        </row>
        <row r="597">
          <cell r="H597" t="str">
            <v xml:space="preserve">5225-05        </v>
          </cell>
          <cell r="I597" t="str">
            <v>A</v>
          </cell>
          <cell r="J597" t="str">
            <v xml:space="preserve">POR TITULOS NO COTIZADOS      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H598" t="str">
            <v xml:space="preserve">5225-99        </v>
          </cell>
          <cell r="I598" t="str">
            <v>A</v>
          </cell>
          <cell r="J598" t="str">
            <v xml:space="preserve">INCREMENTO POR ACTUALIZACION  </v>
          </cell>
          <cell r="K598">
            <v>11556.41</v>
          </cell>
          <cell r="L598">
            <v>0</v>
          </cell>
          <cell r="M598">
            <v>6297.34</v>
          </cell>
          <cell r="N598">
            <v>17853.75</v>
          </cell>
        </row>
        <row r="600">
          <cell r="H600" t="str">
            <v xml:space="preserve">5226           </v>
          </cell>
          <cell r="I600" t="str">
            <v>A</v>
          </cell>
          <cell r="J600" t="str">
            <v>RESULTADO POR POSICION MONETAR</v>
          </cell>
          <cell r="K600">
            <v>-518783.87</v>
          </cell>
          <cell r="L600">
            <v>54825.29</v>
          </cell>
          <cell r="M600">
            <v>0</v>
          </cell>
          <cell r="N600">
            <v>-573609.16</v>
          </cell>
        </row>
        <row r="601">
          <cell r="H601" t="str">
            <v xml:space="preserve">5226-01        </v>
          </cell>
          <cell r="I601" t="str">
            <v>A</v>
          </cell>
          <cell r="J601" t="str">
            <v xml:space="preserve">VALOR HISTORICO               </v>
          </cell>
          <cell r="K601">
            <v>-508187.6</v>
          </cell>
          <cell r="L601">
            <v>50888.53</v>
          </cell>
          <cell r="M601">
            <v>0</v>
          </cell>
          <cell r="N601">
            <v>-559076.13</v>
          </cell>
        </row>
        <row r="602">
          <cell r="H602" t="str">
            <v xml:space="preserve">5226-99        </v>
          </cell>
          <cell r="I602" t="str">
            <v>A</v>
          </cell>
          <cell r="J602" t="str">
            <v xml:space="preserve">INCREMENTO POR ACTUALIZACION  </v>
          </cell>
          <cell r="K602">
            <v>-10596.27</v>
          </cell>
          <cell r="L602">
            <v>3936.76</v>
          </cell>
          <cell r="M602">
            <v>0</v>
          </cell>
          <cell r="N602">
            <v>-14533.03</v>
          </cell>
        </row>
        <row r="604">
          <cell r="H604" t="str">
            <v xml:space="preserve">6105           </v>
          </cell>
          <cell r="I604" t="str">
            <v>D</v>
          </cell>
          <cell r="J604" t="str">
            <v>CONTRATOS DE OBRAS Y SERVICIOS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6">
          <cell r="H606" t="str">
            <v xml:space="preserve">6304           </v>
          </cell>
          <cell r="I606" t="str">
            <v>D</v>
          </cell>
          <cell r="J606" t="str">
            <v xml:space="preserve">OTRAS CUENTAS DE REGISTRO     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K607" t="str">
            <v>-------------------</v>
          </cell>
          <cell r="L607" t="str">
            <v>-------------------</v>
          </cell>
          <cell r="M607" t="str">
            <v>-------------------</v>
          </cell>
          <cell r="N607" t="str">
            <v>-------------------</v>
          </cell>
        </row>
        <row r="608">
          <cell r="I608" t="str">
            <v xml:space="preserve">TOTALES: DEUDOR  </v>
          </cell>
          <cell r="K608">
            <v>364593717.22000003</v>
          </cell>
          <cell r="L608">
            <v>120009417.91</v>
          </cell>
          <cell r="M608">
            <v>120009417.91000001</v>
          </cell>
          <cell r="N608">
            <v>368219089.06</v>
          </cell>
        </row>
        <row r="609">
          <cell r="I609" t="str">
            <v xml:space="preserve">         ACREEDOR</v>
          </cell>
          <cell r="K609">
            <v>364593717.22000003</v>
          </cell>
          <cell r="N609">
            <v>368219089.06</v>
          </cell>
        </row>
        <row r="610">
          <cell r="K610" t="str">
            <v>-------------------</v>
          </cell>
          <cell r="N610" t="str">
            <v>-------------------</v>
          </cell>
        </row>
        <row r="611">
          <cell r="K611">
            <v>0</v>
          </cell>
          <cell r="N61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Inmobiliaria"/>
      <sheetName val="YTD Sistemas"/>
      <sheetName val="One-time Cost Overview"/>
      <sheetName val="Yr 1 Ongoing Cost Split"/>
      <sheetName val="One-Time Cost Split"/>
      <sheetName val="Tech Costs Sheet from CBA v2.7"/>
      <sheetName val="Summary Sheet from CBA 2.7"/>
      <sheetName val="MX Cost Sheet for Corp Finance"/>
    </sheetNames>
    <sheetDataSet>
      <sheetData sheetId="0">
        <row r="6">
          <cell r="F6">
            <v>9700000</v>
          </cell>
        </row>
      </sheetData>
      <sheetData sheetId="1">
        <row r="3">
          <cell r="B3" t="str">
            <v>Fecha de revisión: 8-Julio-2010</v>
          </cell>
        </row>
        <row r="7">
          <cell r="D7">
            <v>12.25</v>
          </cell>
        </row>
      </sheetData>
      <sheetData sheetId="2">
        <row r="10">
          <cell r="K10">
            <v>585350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2"/>
  <sheetViews>
    <sheetView workbookViewId="0">
      <selection activeCell="C6" sqref="B6:C6 B8:C8 B11:C11 B14:C14 B16:C16 B18:C18 B20:C20 B22:C22 B24:C24 B27:C27 B29:C29 B35:C35 B37:C37 B40:C40 B43:C43 B45:C45 B47:C47 B49:C49 B51:C51 B55:C55 B57:C57 B59:C59 B62:C62 B64:C64 B66:C66 B72:C72 B75:C75 B78:C78 B80:C80 B82:C82 B84:C84 B86:C86 B89:C89 B91:C91 B93:C93 B100:C100 B102:C102 B105:C105 B108:C108 B110:C110 B112:C112 B114:C114 B116:C116 B118:C118 B120:C120 B122:C122 B124:C124 B126:C126 B128:C128 B130:C130 B132:C132 B134:C134 B137:C137 B139:C139 B141:C141"/>
    </sheetView>
  </sheetViews>
  <sheetFormatPr baseColWidth="10" defaultColWidth="9.140625" defaultRowHeight="12.75" outlineLevelRow="2"/>
  <cols>
    <col min="3" max="3" width="15" bestFit="1" customWidth="1"/>
  </cols>
  <sheetData>
    <row r="3" spans="2:3" ht="15">
      <c r="B3" s="1" t="s">
        <v>1</v>
      </c>
      <c r="C3" s="1" t="s">
        <v>2</v>
      </c>
    </row>
    <row r="4" spans="2:3" ht="15" hidden="1" outlineLevel="2">
      <c r="B4" s="1">
        <v>1101</v>
      </c>
      <c r="C4" s="2">
        <v>44217160.909999989</v>
      </c>
    </row>
    <row r="5" spans="2:3" ht="15" hidden="1" outlineLevel="2">
      <c r="B5" s="1">
        <v>1101</v>
      </c>
      <c r="C5" s="2">
        <v>556426.89999946579</v>
      </c>
    </row>
    <row r="6" spans="2:3" ht="15" outlineLevel="1" collapsed="1">
      <c r="B6" s="3" t="s">
        <v>4</v>
      </c>
      <c r="C6" s="2">
        <f>SUBTOTAL(9,C4:C5)</f>
        <v>44773587.809999451</v>
      </c>
    </row>
    <row r="7" spans="2:3" ht="15" hidden="1" outlineLevel="2">
      <c r="B7" s="1">
        <v>1102</v>
      </c>
      <c r="C7" s="2">
        <v>2270412.0599999996</v>
      </c>
    </row>
    <row r="8" spans="2:3" ht="15" outlineLevel="1" collapsed="1">
      <c r="B8" s="4" t="s">
        <v>5</v>
      </c>
      <c r="C8" s="2">
        <f>SUBTOTAL(9,C7:C7)</f>
        <v>2270412.0599999996</v>
      </c>
    </row>
    <row r="9" spans="2:3" ht="15" hidden="1" outlineLevel="2">
      <c r="B9" s="1">
        <v>1104</v>
      </c>
      <c r="C9" s="2">
        <v>142292.05000000034</v>
      </c>
    </row>
    <row r="10" spans="2:3" ht="15" hidden="1" outlineLevel="2">
      <c r="B10" s="1">
        <v>1104</v>
      </c>
      <c r="C10" s="2">
        <v>58576.259999999995</v>
      </c>
    </row>
    <row r="11" spans="2:3" ht="15" outlineLevel="1" collapsed="1">
      <c r="B11" s="4" t="s">
        <v>6</v>
      </c>
      <c r="C11" s="2">
        <f>SUBTOTAL(9,C9:C10)</f>
        <v>200868.31000000035</v>
      </c>
    </row>
    <row r="12" spans="2:3" ht="15" hidden="1" outlineLevel="2">
      <c r="B12" s="1">
        <v>1105</v>
      </c>
      <c r="C12" s="2">
        <v>854905.05999999947</v>
      </c>
    </row>
    <row r="13" spans="2:3" ht="15" hidden="1" outlineLevel="2">
      <c r="B13" s="1">
        <v>1105</v>
      </c>
      <c r="C13" s="2">
        <v>48157.080000000009</v>
      </c>
    </row>
    <row r="14" spans="2:3" ht="15" outlineLevel="1" collapsed="1">
      <c r="B14" s="4" t="s">
        <v>7</v>
      </c>
      <c r="C14" s="2">
        <f>SUBTOTAL(9,C12:C13)</f>
        <v>903062.13999999943</v>
      </c>
    </row>
    <row r="15" spans="2:3" ht="15" hidden="1" outlineLevel="2">
      <c r="B15" s="1">
        <v>1502</v>
      </c>
      <c r="C15" s="2">
        <v>4945867.6800001049</v>
      </c>
    </row>
    <row r="16" spans="2:3" ht="15" outlineLevel="1" collapsed="1">
      <c r="B16" s="4" t="s">
        <v>8</v>
      </c>
      <c r="C16" s="2">
        <f>SUBTOTAL(9,C15:C15)</f>
        <v>4945867.6800001049</v>
      </c>
    </row>
    <row r="17" spans="2:3" ht="15" hidden="1" outlineLevel="2">
      <c r="B17" s="1">
        <v>1604</v>
      </c>
      <c r="C17" s="2">
        <v>2545108.9499999993</v>
      </c>
    </row>
    <row r="18" spans="2:3" ht="15" outlineLevel="1" collapsed="1">
      <c r="B18" s="4" t="s">
        <v>9</v>
      </c>
      <c r="C18" s="2">
        <f>SUBTOTAL(9,C17:C17)</f>
        <v>2545108.9499999993</v>
      </c>
    </row>
    <row r="19" spans="2:3" ht="15" hidden="1" outlineLevel="2">
      <c r="B19" s="1">
        <v>1630</v>
      </c>
      <c r="C19" s="2">
        <v>19999.989999999991</v>
      </c>
    </row>
    <row r="20" spans="2:3" ht="15" outlineLevel="1" collapsed="1">
      <c r="B20" s="4" t="s">
        <v>10</v>
      </c>
      <c r="C20" s="2">
        <f>SUBTOTAL(9,C19:C19)</f>
        <v>19999.989999999991</v>
      </c>
    </row>
    <row r="21" spans="2:3" ht="15" hidden="1" outlineLevel="2">
      <c r="B21" s="1">
        <v>1633</v>
      </c>
      <c r="C21" s="2">
        <v>9965550.3100000005</v>
      </c>
    </row>
    <row r="22" spans="2:3" ht="15" outlineLevel="1" collapsed="1">
      <c r="B22" s="4" t="s">
        <v>11</v>
      </c>
      <c r="C22" s="2">
        <f>SUBTOTAL(9,C21:C21)</f>
        <v>9965550.3100000005</v>
      </c>
    </row>
    <row r="23" spans="2:3" ht="15" hidden="1" outlineLevel="2">
      <c r="B23" s="1">
        <v>1701</v>
      </c>
      <c r="C23" s="2">
        <v>1.0000222828239202E-2</v>
      </c>
    </row>
    <row r="24" spans="2:3" ht="15" outlineLevel="1" collapsed="1">
      <c r="B24" s="4" t="s">
        <v>12</v>
      </c>
      <c r="C24" s="2">
        <f>SUBTOTAL(9,C23:C23)</f>
        <v>1.0000222828239202E-2</v>
      </c>
    </row>
    <row r="25" spans="2:3" ht="15" hidden="1" outlineLevel="2">
      <c r="B25" s="1">
        <v>1902</v>
      </c>
      <c r="C25" s="2">
        <v>886696.27999999991</v>
      </c>
    </row>
    <row r="26" spans="2:3" ht="15" hidden="1" outlineLevel="2">
      <c r="B26" s="1">
        <v>1902</v>
      </c>
      <c r="C26" s="2">
        <v>2734384</v>
      </c>
    </row>
    <row r="27" spans="2:3" ht="15" outlineLevel="1" collapsed="1">
      <c r="B27" s="4" t="s">
        <v>13</v>
      </c>
      <c r="C27" s="2">
        <f>SUBTOTAL(9,C25:C26)</f>
        <v>3621080.28</v>
      </c>
    </row>
    <row r="28" spans="2:3" ht="15" hidden="1" outlineLevel="2">
      <c r="B28" s="1">
        <v>1914</v>
      </c>
      <c r="C28" s="2">
        <v>212921.49999999971</v>
      </c>
    </row>
    <row r="29" spans="2:3" ht="15" outlineLevel="1" collapsed="1">
      <c r="B29" s="4" t="s">
        <v>14</v>
      </c>
      <c r="C29" s="2">
        <f>SUBTOTAL(9,C28:C28)</f>
        <v>212921.49999999971</v>
      </c>
    </row>
    <row r="30" spans="2:3" ht="15" hidden="1" outlineLevel="2">
      <c r="B30" s="1">
        <v>2107</v>
      </c>
      <c r="C30" s="2">
        <v>-8363910.290000001</v>
      </c>
    </row>
    <row r="31" spans="2:3" ht="15" hidden="1" outlineLevel="2">
      <c r="B31" s="1">
        <v>2107</v>
      </c>
      <c r="C31" s="2">
        <v>0</v>
      </c>
    </row>
    <row r="32" spans="2:3" ht="15" hidden="1" outlineLevel="2">
      <c r="B32" s="1">
        <v>2107</v>
      </c>
      <c r="C32" s="2">
        <v>-2090347.17</v>
      </c>
    </row>
    <row r="33" spans="2:3" ht="15" hidden="1" outlineLevel="2">
      <c r="B33" s="1">
        <v>2107</v>
      </c>
      <c r="C33" s="2">
        <v>-1230642.69</v>
      </c>
    </row>
    <row r="34" spans="2:3" ht="15" hidden="1" outlineLevel="2">
      <c r="B34" s="1">
        <v>2107</v>
      </c>
      <c r="C34" s="2">
        <v>0</v>
      </c>
    </row>
    <row r="35" spans="2:3" ht="15" outlineLevel="1" collapsed="1">
      <c r="B35" s="4" t="s">
        <v>15</v>
      </c>
      <c r="C35" s="2">
        <f>SUBTOTAL(9,C30:C34)</f>
        <v>-11684900.15</v>
      </c>
    </row>
    <row r="36" spans="2:3" ht="15" hidden="1" outlineLevel="2">
      <c r="B36" s="1">
        <v>2121</v>
      </c>
      <c r="C36" s="2">
        <v>-3.8184225559234619E-8</v>
      </c>
    </row>
    <row r="37" spans="2:3" ht="15" outlineLevel="1" collapsed="1">
      <c r="B37" s="4" t="s">
        <v>16</v>
      </c>
      <c r="C37" s="2">
        <f>SUBTOTAL(9,C36:C36)</f>
        <v>-3.8184225559234619E-8</v>
      </c>
    </row>
    <row r="38" spans="2:3" ht="15" hidden="1" outlineLevel="2">
      <c r="B38" s="1">
        <v>2125</v>
      </c>
      <c r="C38" s="2">
        <v>-196860.68000000002</v>
      </c>
    </row>
    <row r="39" spans="2:3" ht="15" hidden="1" outlineLevel="2">
      <c r="B39" s="1">
        <v>2125</v>
      </c>
      <c r="C39" s="2">
        <v>0</v>
      </c>
    </row>
    <row r="40" spans="2:3" ht="15" outlineLevel="1" collapsed="1">
      <c r="B40" s="4" t="s">
        <v>17</v>
      </c>
      <c r="C40" s="2">
        <f>SUBTOTAL(9,C38:C39)</f>
        <v>-196860.68000000002</v>
      </c>
    </row>
    <row r="41" spans="2:3" ht="15" hidden="1" outlineLevel="2">
      <c r="B41" s="1">
        <v>2126</v>
      </c>
      <c r="C41" s="2">
        <v>-50689.37</v>
      </c>
    </row>
    <row r="42" spans="2:3" ht="15" hidden="1" outlineLevel="2">
      <c r="B42" s="1">
        <v>2126</v>
      </c>
      <c r="C42" s="2">
        <v>0</v>
      </c>
    </row>
    <row r="43" spans="2:3" ht="15" outlineLevel="1" collapsed="1">
      <c r="B43" s="4" t="s">
        <v>18</v>
      </c>
      <c r="C43" s="2">
        <f>SUBTOTAL(9,C41:C42)</f>
        <v>-50689.37</v>
      </c>
    </row>
    <row r="44" spans="2:3" ht="15" hidden="1" outlineLevel="2">
      <c r="B44" s="1">
        <v>2302</v>
      </c>
      <c r="C44" s="2">
        <v>-153561.79999999999</v>
      </c>
    </row>
    <row r="45" spans="2:3" ht="15" outlineLevel="1" collapsed="1">
      <c r="B45" s="4" t="s">
        <v>19</v>
      </c>
      <c r="C45" s="2">
        <f>SUBTOTAL(9,C44:C44)</f>
        <v>-153561.79999999999</v>
      </c>
    </row>
    <row r="46" spans="2:3" ht="15" hidden="1" outlineLevel="2">
      <c r="B46" s="1">
        <v>2407</v>
      </c>
      <c r="C46" s="2">
        <v>9.9999998928979039E-3</v>
      </c>
    </row>
    <row r="47" spans="2:3" ht="15" outlineLevel="1" collapsed="1">
      <c r="B47" s="4" t="s">
        <v>20</v>
      </c>
      <c r="C47" s="2">
        <f>SUBTOTAL(9,C46:C46)</f>
        <v>9.9999998928979039E-3</v>
      </c>
    </row>
    <row r="48" spans="2:3" ht="15" hidden="1" outlineLevel="2">
      <c r="B48" s="1">
        <v>2408</v>
      </c>
      <c r="C48" s="2">
        <v>-4726826.2999999896</v>
      </c>
    </row>
    <row r="49" spans="2:3" ht="15" outlineLevel="1" collapsed="1">
      <c r="B49" s="4" t="s">
        <v>21</v>
      </c>
      <c r="C49" s="2">
        <f>SUBTOTAL(9,C48:C48)</f>
        <v>-4726826.2999999896</v>
      </c>
    </row>
    <row r="50" spans="2:3" ht="15" hidden="1" outlineLevel="2">
      <c r="B50" s="1">
        <v>2501</v>
      </c>
      <c r="C50" s="2">
        <v>-1358183.0299999996</v>
      </c>
    </row>
    <row r="51" spans="2:3" ht="15" outlineLevel="1" collapsed="1">
      <c r="B51" s="4" t="s">
        <v>22</v>
      </c>
      <c r="C51" s="2">
        <f>SUBTOTAL(9,C50:C50)</f>
        <v>-1358183.0299999996</v>
      </c>
    </row>
    <row r="52" spans="2:3" ht="15" hidden="1" outlineLevel="2">
      <c r="B52" s="1">
        <v>2605</v>
      </c>
      <c r="C52" s="2">
        <v>-270</v>
      </c>
    </row>
    <row r="53" spans="2:3" ht="15" hidden="1" outlineLevel="2">
      <c r="B53" s="1">
        <v>2605</v>
      </c>
      <c r="C53" s="2">
        <v>270</v>
      </c>
    </row>
    <row r="54" spans="2:3" ht="15" hidden="1" outlineLevel="2">
      <c r="B54" s="1">
        <v>2605</v>
      </c>
      <c r="C54" s="2">
        <v>1.8189894035458565E-12</v>
      </c>
    </row>
    <row r="55" spans="2:3" ht="15" outlineLevel="1" collapsed="1">
      <c r="B55" s="4" t="s">
        <v>23</v>
      </c>
      <c r="C55" s="2">
        <f>SUBTOTAL(9,C52:C54)</f>
        <v>1.8189894035458565E-12</v>
      </c>
    </row>
    <row r="56" spans="2:3" ht="15" hidden="1" outlineLevel="2">
      <c r="B56" s="1">
        <v>2607</v>
      </c>
      <c r="C56" s="2">
        <v>-289595.86999999965</v>
      </c>
    </row>
    <row r="57" spans="2:3" ht="15" outlineLevel="1" collapsed="1">
      <c r="B57" s="4" t="s">
        <v>24</v>
      </c>
      <c r="C57" s="2">
        <f>SUBTOTAL(9,C56:C56)</f>
        <v>-289595.86999999965</v>
      </c>
    </row>
    <row r="58" spans="2:3" ht="15" hidden="1" outlineLevel="2">
      <c r="B58" s="1">
        <v>3101</v>
      </c>
      <c r="C58" s="2">
        <v>-910606.62999999966</v>
      </c>
    </row>
    <row r="59" spans="2:3" ht="15" outlineLevel="1" collapsed="1">
      <c r="B59" s="4" t="s">
        <v>25</v>
      </c>
      <c r="C59" s="2">
        <f>SUBTOTAL(9,C58:C58)</f>
        <v>-910606.62999999966</v>
      </c>
    </row>
    <row r="60" spans="2:3" ht="15" hidden="1" outlineLevel="2">
      <c r="B60" s="1">
        <v>4101</v>
      </c>
      <c r="C60" s="2">
        <v>-29587000</v>
      </c>
    </row>
    <row r="61" spans="2:3" ht="15" hidden="1" outlineLevel="2">
      <c r="B61" s="1">
        <v>4101</v>
      </c>
      <c r="C61" s="2">
        <v>-57300000</v>
      </c>
    </row>
    <row r="62" spans="2:3" ht="15" outlineLevel="1" collapsed="1">
      <c r="B62" s="4" t="s">
        <v>26</v>
      </c>
      <c r="C62" s="2">
        <f>SUBTOTAL(9,C60:C61)</f>
        <v>-86887000</v>
      </c>
    </row>
    <row r="63" spans="2:3" ht="15" hidden="1" outlineLevel="2">
      <c r="B63" s="1">
        <v>4601</v>
      </c>
      <c r="C63" s="2">
        <v>29778065.41</v>
      </c>
    </row>
    <row r="64" spans="2:3" ht="15" outlineLevel="1" collapsed="1">
      <c r="B64" s="4" t="s">
        <v>27</v>
      </c>
      <c r="C64" s="2">
        <f>SUBTOTAL(9,C63:C63)</f>
        <v>29778065.41</v>
      </c>
    </row>
    <row r="65" spans="2:3" ht="15" hidden="1" outlineLevel="2">
      <c r="B65" s="1">
        <v>4603</v>
      </c>
      <c r="C65" s="2">
        <v>7021699.3700000243</v>
      </c>
    </row>
    <row r="66" spans="2:3" ht="15" outlineLevel="1" collapsed="1">
      <c r="B66" s="4" t="s">
        <v>28</v>
      </c>
      <c r="C66" s="2">
        <f>SUBTOTAL(9,C65:C65)</f>
        <v>7021699.3700000243</v>
      </c>
    </row>
    <row r="67" spans="2:3" ht="15" hidden="1" outlineLevel="2">
      <c r="B67" s="1">
        <v>5201</v>
      </c>
      <c r="C67" s="2">
        <v>3448361.82</v>
      </c>
    </row>
    <row r="68" spans="2:3" ht="15" hidden="1" outlineLevel="2">
      <c r="B68" s="1">
        <v>5201</v>
      </c>
      <c r="C68" s="2">
        <v>-430231.48999999993</v>
      </c>
    </row>
    <row r="69" spans="2:3" ht="15" hidden="1" outlineLevel="2">
      <c r="B69" s="1">
        <v>5201</v>
      </c>
      <c r="C69" s="2">
        <v>861460.05</v>
      </c>
    </row>
    <row r="70" spans="2:3" ht="15" hidden="1" outlineLevel="2">
      <c r="B70" s="1">
        <v>5201</v>
      </c>
      <c r="C70" s="2">
        <v>574590.09</v>
      </c>
    </row>
    <row r="71" spans="2:3" ht="15" hidden="1" outlineLevel="2">
      <c r="B71" s="1">
        <v>5201</v>
      </c>
      <c r="C71" s="2">
        <v>-509932.28000000009</v>
      </c>
    </row>
    <row r="72" spans="2:3" ht="15" outlineLevel="1" collapsed="1">
      <c r="B72" s="4" t="s">
        <v>29</v>
      </c>
      <c r="C72" s="2">
        <f>SUBTOTAL(9,C67:C71)</f>
        <v>3944248.1899999995</v>
      </c>
    </row>
    <row r="73" spans="2:3" ht="15" hidden="1" outlineLevel="2">
      <c r="B73" s="1">
        <v>5209</v>
      </c>
      <c r="C73" s="2">
        <v>87578.1</v>
      </c>
    </row>
    <row r="74" spans="2:3" ht="15" hidden="1" outlineLevel="2">
      <c r="B74" s="1">
        <v>5209</v>
      </c>
      <c r="C74" s="2">
        <v>-2150375.14</v>
      </c>
    </row>
    <row r="75" spans="2:3" ht="15" outlineLevel="1" collapsed="1">
      <c r="B75" s="4" t="s">
        <v>30</v>
      </c>
      <c r="C75" s="2">
        <f>SUBTOTAL(9,C73:C74)</f>
        <v>-2062797.04</v>
      </c>
    </row>
    <row r="76" spans="2:3" ht="15" hidden="1" outlineLevel="2">
      <c r="B76" s="1">
        <v>5210</v>
      </c>
      <c r="C76" s="2">
        <v>22550.87</v>
      </c>
    </row>
    <row r="77" spans="2:3" ht="15" hidden="1" outlineLevel="2">
      <c r="B77" s="1">
        <v>5210</v>
      </c>
      <c r="C77" s="2">
        <v>-214988.21</v>
      </c>
    </row>
    <row r="78" spans="2:3" ht="15" outlineLevel="1" collapsed="1">
      <c r="B78" s="4" t="s">
        <v>31</v>
      </c>
      <c r="C78" s="2">
        <f>SUBTOTAL(9,C76:C77)</f>
        <v>-192437.34</v>
      </c>
    </row>
    <row r="79" spans="2:3" ht="15" hidden="1" outlineLevel="2">
      <c r="B79" s="1">
        <v>5305</v>
      </c>
      <c r="C79" s="2">
        <v>367320.21</v>
      </c>
    </row>
    <row r="80" spans="2:3" ht="15" outlineLevel="1" collapsed="1">
      <c r="B80" s="4" t="s">
        <v>32</v>
      </c>
      <c r="C80" s="2">
        <f>SUBTOTAL(9,C79:C79)</f>
        <v>367320.21</v>
      </c>
    </row>
    <row r="81" spans="2:3" ht="15" hidden="1" outlineLevel="2">
      <c r="B81" s="1">
        <v>5309</v>
      </c>
      <c r="C81" s="2">
        <v>2041118.5000000002</v>
      </c>
    </row>
    <row r="82" spans="2:3" ht="15" outlineLevel="1" collapsed="1">
      <c r="B82" s="4" t="s">
        <v>33</v>
      </c>
      <c r="C82" s="2">
        <f>SUBTOTAL(9,C81:C81)</f>
        <v>2041118.5000000002</v>
      </c>
    </row>
    <row r="83" spans="2:3" ht="15" hidden="1" outlineLevel="2">
      <c r="B83" s="1">
        <v>5310</v>
      </c>
      <c r="C83" s="2">
        <v>2401821</v>
      </c>
    </row>
    <row r="84" spans="2:3" ht="15" outlineLevel="1" collapsed="1">
      <c r="B84" s="4" t="s">
        <v>34</v>
      </c>
      <c r="C84" s="2">
        <f>SUBTOTAL(9,C83:C83)</f>
        <v>2401821</v>
      </c>
    </row>
    <row r="85" spans="2:3" ht="15" hidden="1" outlineLevel="2">
      <c r="B85" s="1">
        <v>5311</v>
      </c>
      <c r="C85" s="2">
        <v>1983362.48</v>
      </c>
    </row>
    <row r="86" spans="2:3" ht="15" outlineLevel="1" collapsed="1">
      <c r="B86" s="4" t="s">
        <v>35</v>
      </c>
      <c r="C86" s="2">
        <f>SUBTOTAL(9,C85:C85)</f>
        <v>1983362.48</v>
      </c>
    </row>
    <row r="87" spans="2:3" ht="15" hidden="1" outlineLevel="2">
      <c r="B87" s="1">
        <v>5401</v>
      </c>
      <c r="C87" s="2">
        <v>514010.44000000006</v>
      </c>
    </row>
    <row r="88" spans="2:3" ht="15" hidden="1" outlineLevel="2">
      <c r="B88" s="1">
        <v>5401</v>
      </c>
      <c r="C88" s="2">
        <v>31156</v>
      </c>
    </row>
    <row r="89" spans="2:3" ht="15" outlineLevel="1" collapsed="1">
      <c r="B89" s="4" t="s">
        <v>36</v>
      </c>
      <c r="C89" s="2">
        <f>SUBTOTAL(9,C87:C88)</f>
        <v>545166.44000000006</v>
      </c>
    </row>
    <row r="90" spans="2:3" ht="15" hidden="1" outlineLevel="2">
      <c r="B90" s="1">
        <v>5402</v>
      </c>
      <c r="C90" s="2">
        <v>431145</v>
      </c>
    </row>
    <row r="91" spans="2:3" ht="15" outlineLevel="1" collapsed="1">
      <c r="B91" s="4" t="s">
        <v>37</v>
      </c>
      <c r="C91" s="2">
        <f>SUBTOTAL(9,C90:C90)</f>
        <v>431145</v>
      </c>
    </row>
    <row r="92" spans="2:3" ht="15" hidden="1" outlineLevel="2">
      <c r="B92" s="1">
        <v>5503</v>
      </c>
      <c r="C92" s="2">
        <v>456261.20000000007</v>
      </c>
    </row>
    <row r="93" spans="2:3" ht="15" outlineLevel="1" collapsed="1">
      <c r="B93" s="4" t="s">
        <v>38</v>
      </c>
      <c r="C93" s="2">
        <f>SUBTOTAL(9,C92:C92)</f>
        <v>456261.20000000007</v>
      </c>
    </row>
    <row r="94" spans="2:3" ht="15" hidden="1" outlineLevel="2">
      <c r="B94" s="1">
        <v>5504</v>
      </c>
      <c r="C94" s="2">
        <v>519520</v>
      </c>
    </row>
    <row r="95" spans="2:3" ht="15" hidden="1" outlineLevel="2">
      <c r="B95" s="1">
        <v>5504</v>
      </c>
      <c r="C95" s="2">
        <v>289622.15000000002</v>
      </c>
    </row>
    <row r="96" spans="2:3" ht="15" hidden="1" outlineLevel="2">
      <c r="B96" s="1">
        <v>5504</v>
      </c>
      <c r="C96" s="2">
        <v>2590</v>
      </c>
    </row>
    <row r="97" spans="2:3" ht="15" hidden="1" outlineLevel="2">
      <c r="B97" s="1">
        <v>5504</v>
      </c>
      <c r="C97" s="2">
        <v>91040</v>
      </c>
    </row>
    <row r="98" spans="2:3" ht="15" hidden="1" outlineLevel="2">
      <c r="B98" s="1">
        <v>5504</v>
      </c>
      <c r="C98" s="2">
        <v>7071.8</v>
      </c>
    </row>
    <row r="99" spans="2:3" ht="15" hidden="1" outlineLevel="2">
      <c r="B99" s="1">
        <v>5504</v>
      </c>
      <c r="C99" s="2">
        <v>5338600.2</v>
      </c>
    </row>
    <row r="100" spans="2:3" ht="15" outlineLevel="1" collapsed="1">
      <c r="B100" s="4" t="s">
        <v>39</v>
      </c>
      <c r="C100" s="2">
        <f>SUBTOTAL(9,C94:C99)</f>
        <v>6248444.1500000004</v>
      </c>
    </row>
    <row r="101" spans="2:3" ht="15" hidden="1" outlineLevel="2">
      <c r="B101" s="1">
        <v>5505</v>
      </c>
      <c r="C101" s="2">
        <v>1127832.9100000001</v>
      </c>
    </row>
    <row r="102" spans="2:3" ht="15" outlineLevel="1" collapsed="1">
      <c r="B102" s="4" t="s">
        <v>40</v>
      </c>
      <c r="C102" s="2">
        <f>SUBTOTAL(9,C101:C101)</f>
        <v>1127832.9100000001</v>
      </c>
    </row>
    <row r="103" spans="2:3" ht="15" hidden="1" outlineLevel="2">
      <c r="B103" s="1">
        <v>5511</v>
      </c>
      <c r="C103" s="2">
        <v>109861</v>
      </c>
    </row>
    <row r="104" spans="2:3" ht="15" hidden="1" outlineLevel="2">
      <c r="B104" s="1">
        <v>5511</v>
      </c>
      <c r="C104" s="2">
        <v>0.01</v>
      </c>
    </row>
    <row r="105" spans="2:3" ht="15" outlineLevel="1" collapsed="1">
      <c r="B105" s="4" t="s">
        <v>41</v>
      </c>
      <c r="C105" s="2">
        <f>SUBTOTAL(9,C103:C104)</f>
        <v>109861.01</v>
      </c>
    </row>
    <row r="106" spans="2:3" ht="15" hidden="1" outlineLevel="2">
      <c r="B106" s="1">
        <v>5601</v>
      </c>
      <c r="C106" s="2">
        <v>10182.85</v>
      </c>
    </row>
    <row r="107" spans="2:3" ht="15" hidden="1" outlineLevel="2">
      <c r="B107" s="1">
        <v>5601</v>
      </c>
      <c r="C107" s="2">
        <v>46246.75</v>
      </c>
    </row>
    <row r="108" spans="2:3" ht="15" outlineLevel="1" collapsed="1">
      <c r="B108" s="4" t="s">
        <v>42</v>
      </c>
      <c r="C108" s="2">
        <f>SUBTOTAL(9,C106:C107)</f>
        <v>56429.599999999999</v>
      </c>
    </row>
    <row r="109" spans="2:3" ht="15" hidden="1" outlineLevel="2">
      <c r="B109" s="1">
        <v>5603</v>
      </c>
      <c r="C109" s="2">
        <v>201017.16000000003</v>
      </c>
    </row>
    <row r="110" spans="2:3" ht="15" outlineLevel="1" collapsed="1">
      <c r="B110" s="4" t="s">
        <v>43</v>
      </c>
      <c r="C110" s="2">
        <f>SUBTOTAL(9,C109:C109)</f>
        <v>201017.16000000003</v>
      </c>
    </row>
    <row r="111" spans="2:3" ht="15" hidden="1" outlineLevel="2">
      <c r="B111" s="1">
        <v>5604</v>
      </c>
      <c r="C111" s="2">
        <v>589244.37</v>
      </c>
    </row>
    <row r="112" spans="2:3" ht="15" outlineLevel="1" collapsed="1">
      <c r="B112" s="4" t="s">
        <v>44</v>
      </c>
      <c r="C112" s="2">
        <f>SUBTOTAL(9,C111:C111)</f>
        <v>589244.37</v>
      </c>
    </row>
    <row r="113" spans="2:3" ht="15" hidden="1" outlineLevel="2">
      <c r="B113" s="1">
        <v>6107</v>
      </c>
      <c r="C113" s="2">
        <v>-7038342.7199999932</v>
      </c>
    </row>
    <row r="114" spans="2:3" ht="15" outlineLevel="1" collapsed="1">
      <c r="B114" s="4" t="s">
        <v>45</v>
      </c>
      <c r="C114" s="2">
        <f>SUBTOTAL(9,C113:C113)</f>
        <v>-7038342.7199999932</v>
      </c>
    </row>
    <row r="115" spans="2:3" ht="15" hidden="1" outlineLevel="2">
      <c r="B115" s="1">
        <v>6108</v>
      </c>
      <c r="C115" s="2">
        <v>-956197.61999999895</v>
      </c>
    </row>
    <row r="116" spans="2:3" ht="15" outlineLevel="1" collapsed="1">
      <c r="B116" s="4" t="s">
        <v>46</v>
      </c>
      <c r="C116" s="2">
        <f>SUBTOTAL(9,C115:C115)</f>
        <v>-956197.61999999895</v>
      </c>
    </row>
    <row r="117" spans="2:3" ht="15" hidden="1" outlineLevel="2">
      <c r="B117" s="1">
        <v>6506</v>
      </c>
      <c r="C117" s="2">
        <v>-88000</v>
      </c>
    </row>
    <row r="118" spans="2:3" ht="15" outlineLevel="1" collapsed="1">
      <c r="B118" s="4" t="s">
        <v>47</v>
      </c>
      <c r="C118" s="2">
        <f>SUBTOTAL(9,C117:C117)</f>
        <v>-88000</v>
      </c>
    </row>
    <row r="119" spans="2:3" ht="15" hidden="1" outlineLevel="2">
      <c r="B119" s="1">
        <v>6601</v>
      </c>
      <c r="C119" s="2">
        <v>-2357061.38</v>
      </c>
    </row>
    <row r="120" spans="2:3" ht="15" outlineLevel="1" collapsed="1">
      <c r="B120" s="4" t="s">
        <v>48</v>
      </c>
      <c r="C120" s="2">
        <f>SUBTOTAL(9,C119:C119)</f>
        <v>-2357061.38</v>
      </c>
    </row>
    <row r="121" spans="2:3" ht="15" hidden="1" outlineLevel="2">
      <c r="B121" s="1">
        <v>6602</v>
      </c>
      <c r="C121" s="2">
        <v>-116921.53</v>
      </c>
    </row>
    <row r="122" spans="2:3" ht="15" outlineLevel="1" collapsed="1">
      <c r="B122" s="4" t="s">
        <v>49</v>
      </c>
      <c r="C122" s="2">
        <f>SUBTOTAL(9,C121:C121)</f>
        <v>-116921.53</v>
      </c>
    </row>
    <row r="123" spans="2:3" ht="15" hidden="1" outlineLevel="2">
      <c r="B123" s="1">
        <v>6616</v>
      </c>
      <c r="C123" s="2">
        <v>-185735.64</v>
      </c>
    </row>
    <row r="124" spans="2:3" ht="15" outlineLevel="1" collapsed="1">
      <c r="B124" s="4" t="s">
        <v>50</v>
      </c>
      <c r="C124" s="2">
        <f>SUBTOTAL(9,C123:C123)</f>
        <v>-185735.64</v>
      </c>
    </row>
    <row r="125" spans="2:3" ht="15" hidden="1" outlineLevel="2">
      <c r="B125" s="1">
        <v>6617</v>
      </c>
      <c r="C125" s="2">
        <v>-1413.0700000000002</v>
      </c>
    </row>
    <row r="126" spans="2:3" ht="15" outlineLevel="1" collapsed="1">
      <c r="B126" s="4" t="s">
        <v>51</v>
      </c>
      <c r="C126" s="2">
        <f>SUBTOTAL(9,C125:C125)</f>
        <v>-1413.0700000000002</v>
      </c>
    </row>
    <row r="127" spans="2:3" ht="15" hidden="1" outlineLevel="2">
      <c r="B127" s="1">
        <v>6621</v>
      </c>
      <c r="C127" s="2">
        <v>-516706.53</v>
      </c>
    </row>
    <row r="128" spans="2:3" ht="15" outlineLevel="1" collapsed="1">
      <c r="B128" s="4" t="s">
        <v>52</v>
      </c>
      <c r="C128" s="2">
        <f>SUBTOTAL(9,C127:C127)</f>
        <v>-516706.53</v>
      </c>
    </row>
    <row r="129" spans="2:3" ht="15" hidden="1" outlineLevel="2">
      <c r="B129" s="1">
        <v>6706</v>
      </c>
      <c r="C129" s="2">
        <v>-7021699.3699999955</v>
      </c>
    </row>
    <row r="130" spans="2:3" ht="15" outlineLevel="1" collapsed="1">
      <c r="B130" s="4" t="s">
        <v>53</v>
      </c>
      <c r="C130" s="2">
        <f>SUBTOTAL(9,C129:C129)</f>
        <v>-7021699.3699999955</v>
      </c>
    </row>
    <row r="131" spans="2:3" ht="15" hidden="1" outlineLevel="2">
      <c r="B131" s="1">
        <v>6707</v>
      </c>
      <c r="C131" s="2">
        <v>34040.020000000019</v>
      </c>
    </row>
    <row r="132" spans="2:3" ht="15" outlineLevel="1" collapsed="1">
      <c r="B132" s="4" t="s">
        <v>54</v>
      </c>
      <c r="C132" s="2">
        <f>SUBTOTAL(9,C131:C131)</f>
        <v>34040.020000000019</v>
      </c>
    </row>
    <row r="133" spans="2:3" ht="15" hidden="1" outlineLevel="2">
      <c r="B133" s="1">
        <v>7601</v>
      </c>
      <c r="C133" s="2">
        <v>35573159.390000001</v>
      </c>
    </row>
    <row r="134" spans="2:3" ht="15" outlineLevel="1" collapsed="1">
      <c r="B134" s="4" t="s">
        <v>55</v>
      </c>
      <c r="C134" s="2">
        <f>SUBTOTAL(9,C133:C133)</f>
        <v>35573159.390000001</v>
      </c>
    </row>
    <row r="135" spans="2:3" ht="15" hidden="1" outlineLevel="2">
      <c r="B135" s="1">
        <v>7901</v>
      </c>
      <c r="C135" s="2">
        <v>86887000</v>
      </c>
    </row>
    <row r="136" spans="2:3" ht="15" hidden="1" outlineLevel="2">
      <c r="B136" s="1">
        <v>7901</v>
      </c>
      <c r="C136" s="2">
        <v>4672753.6399999997</v>
      </c>
    </row>
    <row r="137" spans="2:3" ht="15" outlineLevel="1" collapsed="1">
      <c r="B137" s="4" t="s">
        <v>56</v>
      </c>
      <c r="C137" s="2">
        <f>SUBTOTAL(9,C135:C136)</f>
        <v>91559753.640000001</v>
      </c>
    </row>
    <row r="138" spans="2:3" ht="15" hidden="1" outlineLevel="2">
      <c r="B138" s="1">
        <v>8601</v>
      </c>
      <c r="C138" s="2">
        <v>-35573159.390000001</v>
      </c>
    </row>
    <row r="139" spans="2:3" ht="15" outlineLevel="1" collapsed="1">
      <c r="B139" s="4" t="s">
        <v>57</v>
      </c>
      <c r="C139" s="2">
        <f>SUBTOTAL(9,C138:C138)</f>
        <v>-35573159.390000001</v>
      </c>
    </row>
    <row r="140" spans="2:3" ht="15" hidden="1" outlineLevel="2">
      <c r="B140" s="1">
        <v>8901</v>
      </c>
      <c r="C140" s="2">
        <v>-91559753.640000001</v>
      </c>
    </row>
    <row r="141" spans="2:3" ht="15" outlineLevel="1" collapsed="1">
      <c r="B141" s="4" t="s">
        <v>58</v>
      </c>
      <c r="C141" s="2">
        <f>SUBTOTAL(9,C140:C140)</f>
        <v>-91559753.640000001</v>
      </c>
    </row>
    <row r="142" spans="2:3" ht="15">
      <c r="B142" s="4" t="s">
        <v>3</v>
      </c>
      <c r="C142" s="2">
        <f>SUBTOTAL(9,C4:C140)</f>
        <v>-1.9371509552001953E-7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7"/>
  <sheetViews>
    <sheetView workbookViewId="0">
      <selection activeCell="A5" sqref="A5"/>
    </sheetView>
  </sheetViews>
  <sheetFormatPr baseColWidth="10" defaultColWidth="11.42578125" defaultRowHeight="12.75" zeroHeight="1"/>
  <cols>
    <col min="1" max="1" width="11.5703125" customWidth="1"/>
    <col min="2" max="2" width="16.28515625" customWidth="1"/>
    <col min="3" max="3" width="28.28515625" bestFit="1" customWidth="1"/>
    <col min="4" max="6" width="14.140625" bestFit="1" customWidth="1"/>
    <col min="7" max="8" width="14.140625" customWidth="1"/>
    <col min="9" max="9" width="16.5703125" customWidth="1"/>
    <col min="10" max="10" width="12.5703125" bestFit="1" customWidth="1"/>
    <col min="11" max="11" width="11.5703125" bestFit="1" customWidth="1"/>
    <col min="12" max="12" width="12.5703125" bestFit="1" customWidth="1"/>
    <col min="13" max="13" width="11.5703125" bestFit="1" customWidth="1"/>
    <col min="14" max="14" width="4.140625" customWidth="1"/>
    <col min="15" max="16384" width="11.42578125" style="24"/>
  </cols>
  <sheetData>
    <row r="1" spans="1:77">
      <c r="A1" s="10" t="s">
        <v>76</v>
      </c>
    </row>
    <row r="2" spans="1:77" ht="15">
      <c r="BM2" s="25"/>
      <c r="BN2" s="26"/>
      <c r="BO2" s="26"/>
      <c r="BP2" s="26"/>
      <c r="BQ2" s="26"/>
      <c r="BR2" s="26"/>
      <c r="BS2" s="27"/>
      <c r="BT2" s="25"/>
      <c r="BU2" s="26"/>
      <c r="BV2" s="26"/>
      <c r="BW2" s="26"/>
      <c r="BX2" s="26"/>
      <c r="BY2" s="27"/>
    </row>
    <row r="3" spans="1:77" ht="56.25">
      <c r="A3" s="9" t="s">
        <v>75</v>
      </c>
      <c r="B3" s="9" t="s">
        <v>74</v>
      </c>
      <c r="C3" s="9" t="s">
        <v>73</v>
      </c>
      <c r="D3" s="8" t="s">
        <v>77</v>
      </c>
      <c r="E3" s="8" t="s">
        <v>78</v>
      </c>
      <c r="F3" s="8" t="s">
        <v>72</v>
      </c>
      <c r="G3" s="8" t="s">
        <v>79</v>
      </c>
      <c r="H3" s="8" t="s">
        <v>80</v>
      </c>
      <c r="I3" s="8" t="s">
        <v>71</v>
      </c>
      <c r="J3" s="8" t="s">
        <v>81</v>
      </c>
      <c r="K3" s="8" t="s">
        <v>82</v>
      </c>
      <c r="L3" s="8" t="s">
        <v>83</v>
      </c>
      <c r="M3" s="8" t="s">
        <v>84</v>
      </c>
      <c r="BL3" s="28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</row>
    <row r="4" spans="1:77" s="30" customFormat="1" ht="11.25">
      <c r="A4" s="6" t="e">
        <f>+#REF!</f>
        <v>#REF!</v>
      </c>
      <c r="B4" s="6" t="e">
        <f>+#REF!</f>
        <v>#REF!</v>
      </c>
      <c r="C4" s="6" t="e">
        <f>+#REF!</f>
        <v>#REF!</v>
      </c>
      <c r="D4" s="7" t="e">
        <f>+#REF!</f>
        <v>#REF!</v>
      </c>
      <c r="E4" s="7" t="e">
        <f>+#REF!</f>
        <v>#REF!</v>
      </c>
      <c r="F4" s="7" t="e">
        <f>+#REF!</f>
        <v>#REF!</v>
      </c>
      <c r="G4" s="7" t="e">
        <f>+#REF!</f>
        <v>#REF!</v>
      </c>
      <c r="H4" s="7" t="e">
        <f>+#REF!</f>
        <v>#REF!</v>
      </c>
      <c r="I4" s="7" t="e">
        <f>+#REF!</f>
        <v>#REF!</v>
      </c>
      <c r="J4" s="7" t="e">
        <f>+#REF!</f>
        <v>#REF!</v>
      </c>
      <c r="K4" s="7" t="e">
        <f>+#REF!</f>
        <v>#REF!</v>
      </c>
      <c r="L4" s="7" t="e">
        <f>#REF!</f>
        <v>#REF!</v>
      </c>
      <c r="M4" s="7" t="e">
        <f>#REF!</f>
        <v>#REF!</v>
      </c>
      <c r="N4" s="6"/>
    </row>
    <row r="5" spans="1:77"/>
    <row r="6" spans="1:77"/>
    <row r="7" spans="1:77"/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86"/>
  <sheetViews>
    <sheetView tabSelected="1" workbookViewId="0">
      <selection activeCell="I5" sqref="I5"/>
    </sheetView>
  </sheetViews>
  <sheetFormatPr baseColWidth="10" defaultRowHeight="12.75"/>
  <cols>
    <col min="1" max="1" width="1.85546875" style="34" customWidth="1"/>
    <col min="2" max="2" width="13.85546875" style="34" customWidth="1"/>
    <col min="3" max="3" width="14.140625" style="34" customWidth="1"/>
    <col min="4" max="4" width="54.42578125" style="34" customWidth="1"/>
    <col min="5" max="5" width="12.5703125" style="34" customWidth="1"/>
    <col min="6" max="6" width="12.85546875" style="34" customWidth="1"/>
    <col min="7" max="7" width="14.5703125" style="34" customWidth="1"/>
    <col min="8" max="8" width="13.28515625" style="34" customWidth="1"/>
    <col min="9" max="9" width="13.140625" style="34" customWidth="1"/>
    <col min="10" max="10" width="3.42578125" style="34" customWidth="1"/>
    <col min="11" max="11" width="3.140625" style="34" customWidth="1"/>
    <col min="12" max="12" width="11.42578125" style="34"/>
  </cols>
  <sheetData>
    <row r="2" spans="2:9">
      <c r="D2" s="122" t="s">
        <v>125</v>
      </c>
    </row>
    <row r="3" spans="2:9" ht="17.25" customHeight="1">
      <c r="B3" s="135" t="s">
        <v>124</v>
      </c>
      <c r="C3" s="136"/>
      <c r="D3" s="136"/>
      <c r="E3" s="136"/>
      <c r="F3" s="136"/>
      <c r="G3" s="136"/>
      <c r="H3" s="136"/>
      <c r="I3" s="136"/>
    </row>
    <row r="4" spans="2:9" ht="17.25" customHeight="1">
      <c r="B4" s="130"/>
      <c r="C4" s="130"/>
      <c r="D4" s="131" t="s">
        <v>123</v>
      </c>
      <c r="F4" s="130"/>
      <c r="G4" s="130"/>
      <c r="H4" s="130"/>
      <c r="I4" s="130"/>
    </row>
    <row r="5" spans="2:9" ht="24.75" customHeight="1">
      <c r="D5" s="160"/>
      <c r="E5" s="160"/>
      <c r="F5" s="160"/>
      <c r="G5" s="160"/>
      <c r="H5" s="106" t="s">
        <v>111</v>
      </c>
    </row>
    <row r="6" spans="2:9" ht="25.5" customHeight="1">
      <c r="B6" s="104" t="s">
        <v>75</v>
      </c>
      <c r="C6" s="34" t="s">
        <v>110</v>
      </c>
    </row>
    <row r="7" spans="2:9">
      <c r="B7" s="129" t="s">
        <v>121</v>
      </c>
      <c r="C7" s="34" t="s">
        <v>110</v>
      </c>
    </row>
    <row r="8" spans="2:9" ht="24" customHeight="1">
      <c r="B8" s="104" t="s">
        <v>73</v>
      </c>
      <c r="C8" s="34" t="s">
        <v>110</v>
      </c>
      <c r="G8" s="105" t="s">
        <v>122</v>
      </c>
    </row>
    <row r="9" spans="2:9">
      <c r="B9" s="104"/>
      <c r="C9" s="122" t="s">
        <v>114</v>
      </c>
      <c r="D9" s="109"/>
      <c r="G9" s="105"/>
    </row>
    <row r="10" spans="2:9">
      <c r="C10" s="122" t="s">
        <v>0</v>
      </c>
    </row>
    <row r="11" spans="2:9" ht="6.75" customHeight="1" thickBot="1">
      <c r="C11" s="108"/>
    </row>
    <row r="12" spans="2:9" ht="23.25" customHeight="1" thickBot="1">
      <c r="B12" s="147" t="s">
        <v>59</v>
      </c>
      <c r="C12" s="148"/>
      <c r="D12" s="149"/>
      <c r="E12" s="150" t="s">
        <v>98</v>
      </c>
      <c r="F12" s="151"/>
      <c r="G12" s="151"/>
      <c r="H12" s="151"/>
      <c r="I12" s="152"/>
    </row>
    <row r="13" spans="2:9" ht="34.5" customHeight="1">
      <c r="B13" s="35" t="s">
        <v>60</v>
      </c>
      <c r="C13" s="36"/>
      <c r="D13" s="31"/>
      <c r="E13" s="13" t="s">
        <v>88</v>
      </c>
      <c r="F13" s="14" t="s">
        <v>89</v>
      </c>
      <c r="G13" s="20" t="s">
        <v>64</v>
      </c>
      <c r="H13" s="11" t="s">
        <v>90</v>
      </c>
      <c r="I13" s="12" t="s">
        <v>91</v>
      </c>
    </row>
    <row r="14" spans="2:9" ht="28.5" customHeight="1">
      <c r="B14" s="15" t="s">
        <v>61</v>
      </c>
      <c r="C14" s="16" t="s">
        <v>70</v>
      </c>
      <c r="D14" s="17" t="s">
        <v>103</v>
      </c>
      <c r="E14" s="18" t="s">
        <v>66</v>
      </c>
      <c r="F14" s="17" t="s">
        <v>66</v>
      </c>
      <c r="G14" s="19" t="s">
        <v>66</v>
      </c>
      <c r="H14" s="19" t="s">
        <v>66</v>
      </c>
      <c r="I14" s="19" t="s">
        <v>66</v>
      </c>
    </row>
    <row r="15" spans="2:9" ht="13.5" thickBot="1">
      <c r="B15" s="37" t="s">
        <v>85</v>
      </c>
      <c r="C15" s="38"/>
      <c r="D15" s="38"/>
      <c r="E15" s="39"/>
      <c r="F15" s="40"/>
      <c r="G15" s="41"/>
      <c r="H15" s="39"/>
      <c r="I15" s="115"/>
    </row>
    <row r="16" spans="2:9">
      <c r="B16" s="42"/>
      <c r="C16" s="5"/>
      <c r="D16" s="43" t="s">
        <v>92</v>
      </c>
      <c r="E16" s="44">
        <v>15000000</v>
      </c>
      <c r="F16" s="45"/>
      <c r="G16" s="46"/>
      <c r="H16" s="44"/>
      <c r="I16" s="116"/>
    </row>
    <row r="17" spans="2:9" ht="21.75" customHeight="1">
      <c r="B17" s="42"/>
      <c r="C17" s="5"/>
      <c r="D17" s="43" t="s">
        <v>96</v>
      </c>
      <c r="E17" s="44"/>
      <c r="F17" s="47"/>
      <c r="G17" s="48"/>
      <c r="H17" s="44">
        <v>-15000000</v>
      </c>
      <c r="I17" s="48"/>
    </row>
    <row r="18" spans="2:9" ht="22.5">
      <c r="B18" s="42"/>
      <c r="C18" s="5"/>
      <c r="D18" s="43" t="s">
        <v>97</v>
      </c>
      <c r="E18" s="44"/>
      <c r="F18" s="47"/>
      <c r="G18" s="48"/>
      <c r="H18" s="44"/>
      <c r="I18" s="48"/>
    </row>
    <row r="19" spans="2:9" ht="19.5" customHeight="1">
      <c r="B19" s="42"/>
      <c r="C19" s="5"/>
      <c r="D19" s="43"/>
      <c r="E19" s="44"/>
      <c r="F19" s="47"/>
      <c r="G19" s="48"/>
      <c r="H19" s="44"/>
      <c r="I19" s="48"/>
    </row>
    <row r="20" spans="2:9" ht="18.75" customHeight="1">
      <c r="B20" s="42"/>
      <c r="C20" s="5"/>
      <c r="D20" s="43"/>
      <c r="E20" s="49"/>
      <c r="F20" s="50"/>
      <c r="G20" s="51"/>
      <c r="H20" s="49"/>
      <c r="I20" s="51"/>
    </row>
    <row r="21" spans="2:9" ht="17.25" customHeight="1">
      <c r="B21" s="42"/>
      <c r="C21" s="5"/>
      <c r="D21" s="43"/>
      <c r="E21" s="49"/>
      <c r="F21" s="50"/>
      <c r="G21" s="51"/>
      <c r="H21" s="49"/>
      <c r="I21" s="51"/>
    </row>
    <row r="22" spans="2:9" ht="23.25" customHeight="1" thickBot="1">
      <c r="B22" s="52"/>
      <c r="C22" s="23"/>
      <c r="D22" s="53" t="s">
        <v>102</v>
      </c>
      <c r="E22" s="54">
        <f>SUM(E16:E21)</f>
        <v>15000000</v>
      </c>
      <c r="F22" s="54">
        <f t="shared" ref="F22:I22" si="0">SUM(F16:F21)</f>
        <v>0</v>
      </c>
      <c r="G22" s="54">
        <f t="shared" si="0"/>
        <v>0</v>
      </c>
      <c r="H22" s="54">
        <f t="shared" si="0"/>
        <v>-15000000</v>
      </c>
      <c r="I22" s="117">
        <f t="shared" si="0"/>
        <v>0</v>
      </c>
    </row>
    <row r="23" spans="2:9" ht="18" customHeight="1">
      <c r="B23" s="55" t="s">
        <v>86</v>
      </c>
      <c r="C23" s="56"/>
      <c r="D23" s="56"/>
      <c r="E23" s="57"/>
      <c r="F23" s="58"/>
      <c r="G23" s="59"/>
      <c r="H23" s="57"/>
      <c r="I23" s="118"/>
    </row>
    <row r="24" spans="2:9" ht="19.5" customHeight="1" thickBot="1">
      <c r="B24" s="60" t="s">
        <v>93</v>
      </c>
      <c r="C24" s="61"/>
      <c r="D24" s="61"/>
      <c r="E24" s="62"/>
      <c r="F24" s="62"/>
      <c r="G24" s="63"/>
      <c r="H24" s="62"/>
      <c r="I24" s="119"/>
    </row>
    <row r="25" spans="2:9">
      <c r="B25" s="42"/>
      <c r="C25" s="5"/>
      <c r="D25" s="43" t="s">
        <v>92</v>
      </c>
      <c r="E25" s="44">
        <v>15000000</v>
      </c>
      <c r="F25" s="45"/>
      <c r="G25" s="46"/>
      <c r="H25" s="44"/>
      <c r="I25" s="116"/>
    </row>
    <row r="26" spans="2:9" ht="21" customHeight="1">
      <c r="B26" s="42"/>
      <c r="C26" s="5"/>
      <c r="D26" s="43" t="s">
        <v>96</v>
      </c>
      <c r="E26" s="44"/>
      <c r="F26" s="47"/>
      <c r="G26" s="48"/>
      <c r="H26" s="44">
        <v>-15000000</v>
      </c>
      <c r="I26" s="48"/>
    </row>
    <row r="27" spans="2:9" ht="22.5">
      <c r="B27" s="42"/>
      <c r="C27" s="5"/>
      <c r="D27" s="43" t="s">
        <v>97</v>
      </c>
      <c r="E27" s="44"/>
      <c r="F27" s="47"/>
      <c r="G27" s="48"/>
      <c r="H27" s="44"/>
      <c r="I27" s="48"/>
    </row>
    <row r="28" spans="2:9" ht="24" customHeight="1">
      <c r="B28" s="42"/>
      <c r="C28" s="5"/>
      <c r="D28" s="43"/>
      <c r="E28" s="44"/>
      <c r="F28" s="47"/>
      <c r="G28" s="48"/>
      <c r="H28" s="44"/>
      <c r="I28" s="48"/>
    </row>
    <row r="29" spans="2:9" ht="30.75" customHeight="1">
      <c r="B29" s="42"/>
      <c r="C29" s="5"/>
      <c r="D29" s="43"/>
      <c r="E29" s="44"/>
      <c r="F29" s="47"/>
      <c r="G29" s="48"/>
      <c r="H29" s="44"/>
      <c r="I29" s="48"/>
    </row>
    <row r="30" spans="2:9" ht="24.75" customHeight="1">
      <c r="B30" s="42"/>
      <c r="C30" s="5"/>
      <c r="D30" s="43"/>
      <c r="E30" s="44"/>
      <c r="F30" s="47"/>
      <c r="G30" s="48"/>
      <c r="H30" s="44"/>
      <c r="I30" s="48"/>
    </row>
    <row r="31" spans="2:9" ht="30.75" customHeight="1">
      <c r="B31" s="42"/>
      <c r="C31" s="5"/>
      <c r="D31" s="43"/>
      <c r="E31" s="44"/>
      <c r="F31" s="47"/>
      <c r="G31" s="48"/>
      <c r="H31" s="44"/>
      <c r="I31" s="48"/>
    </row>
    <row r="32" spans="2:9" ht="29.25" customHeight="1">
      <c r="B32" s="42"/>
      <c r="C32" s="5"/>
      <c r="D32" s="43"/>
      <c r="E32" s="44"/>
      <c r="F32" s="47"/>
      <c r="G32" s="48"/>
      <c r="H32" s="44"/>
      <c r="I32" s="48"/>
    </row>
    <row r="33" spans="2:9" ht="18" customHeight="1">
      <c r="B33" s="42"/>
      <c r="C33" s="5"/>
      <c r="D33" s="43"/>
      <c r="E33" s="44"/>
      <c r="F33" s="47"/>
      <c r="G33" s="48"/>
      <c r="H33" s="44"/>
      <c r="I33" s="48"/>
    </row>
    <row r="34" spans="2:9" ht="17.25" customHeight="1">
      <c r="B34" s="42"/>
      <c r="C34" s="5"/>
      <c r="D34" s="43"/>
      <c r="E34" s="44"/>
      <c r="F34" s="47"/>
      <c r="G34" s="48"/>
      <c r="H34" s="44"/>
      <c r="I34" s="48"/>
    </row>
    <row r="35" spans="2:9" ht="17.25" customHeight="1">
      <c r="B35" s="42"/>
      <c r="C35" s="5"/>
      <c r="D35" s="43"/>
      <c r="E35" s="49"/>
      <c r="F35" s="50"/>
      <c r="G35" s="51"/>
      <c r="H35" s="49"/>
      <c r="I35" s="51"/>
    </row>
    <row r="36" spans="2:9" ht="18.75" customHeight="1">
      <c r="B36" s="42"/>
      <c r="C36" s="5"/>
      <c r="D36" s="43"/>
      <c r="E36" s="49"/>
      <c r="F36" s="50"/>
      <c r="G36" s="51"/>
      <c r="H36" s="49"/>
      <c r="I36" s="51"/>
    </row>
    <row r="37" spans="2:9" ht="22.5" customHeight="1">
      <c r="B37" s="153" t="s">
        <v>109</v>
      </c>
      <c r="C37" s="154"/>
      <c r="D37" s="155"/>
      <c r="E37" s="64">
        <f>SUBTOTAL(9,E25:E36)</f>
        <v>15000000</v>
      </c>
      <c r="F37" s="64">
        <f>SUBTOTAL(9,F25:F36)</f>
        <v>0</v>
      </c>
      <c r="G37" s="64">
        <f>SUBTOTAL(9,G25:G36)</f>
        <v>0</v>
      </c>
      <c r="H37" s="64">
        <f>SUBTOTAL(9,H25:H36)</f>
        <v>-15000000</v>
      </c>
      <c r="I37" s="120">
        <f>SUBTOTAL(9,I25:I36)</f>
        <v>0</v>
      </c>
    </row>
    <row r="38" spans="2:9" ht="24.75" customHeight="1">
      <c r="B38" s="60" t="s">
        <v>62</v>
      </c>
      <c r="C38" s="61"/>
      <c r="D38" s="61"/>
      <c r="E38" s="62"/>
      <c r="F38" s="62"/>
      <c r="G38" s="63"/>
      <c r="H38" s="62"/>
      <c r="I38" s="121"/>
    </row>
    <row r="39" spans="2:9" ht="21" customHeight="1">
      <c r="B39" s="42"/>
      <c r="C39" s="65"/>
      <c r="D39" s="43"/>
      <c r="E39" s="44"/>
      <c r="F39" s="47"/>
      <c r="G39" s="48"/>
      <c r="H39" s="44"/>
      <c r="I39" s="48"/>
    </row>
    <row r="40" spans="2:9" ht="21" customHeight="1">
      <c r="B40" s="42"/>
      <c r="C40" s="65"/>
      <c r="D40" s="43"/>
      <c r="E40" s="44"/>
      <c r="F40" s="47"/>
      <c r="G40" s="48"/>
      <c r="H40" s="44"/>
      <c r="I40" s="48"/>
    </row>
    <row r="41" spans="2:9" ht="22.5" customHeight="1">
      <c r="B41" s="42"/>
      <c r="C41" s="65"/>
      <c r="D41" s="43"/>
      <c r="E41" s="44">
        <v>12</v>
      </c>
      <c r="F41" s="47"/>
      <c r="G41" s="48"/>
      <c r="H41" s="44"/>
      <c r="I41" s="48"/>
    </row>
    <row r="42" spans="2:9" ht="22.5" customHeight="1">
      <c r="B42" s="42"/>
      <c r="C42" s="65"/>
      <c r="D42" s="43"/>
      <c r="E42" s="44"/>
      <c r="F42" s="47"/>
      <c r="G42" s="48"/>
      <c r="H42" s="44"/>
      <c r="I42" s="48"/>
    </row>
    <row r="43" spans="2:9" ht="24" customHeight="1">
      <c r="B43" s="153" t="s">
        <v>109</v>
      </c>
      <c r="C43" s="154"/>
      <c r="D43" s="155"/>
      <c r="E43" s="64">
        <f>SUBTOTAL(9,E39:E42)</f>
        <v>12</v>
      </c>
      <c r="F43" s="64">
        <f>SUBTOTAL(9,F39:F42)</f>
        <v>0</v>
      </c>
      <c r="G43" s="64">
        <f>SUBTOTAL(9,G39:G42)</f>
        <v>0</v>
      </c>
      <c r="H43" s="64">
        <f>SUBTOTAL(9,H39:H42)</f>
        <v>0</v>
      </c>
      <c r="I43" s="120">
        <f>SUBTOTAL(9,I39:I42)</f>
        <v>0</v>
      </c>
    </row>
    <row r="44" spans="2:9" ht="26.25" customHeight="1" thickBot="1">
      <c r="B44" s="66"/>
      <c r="C44" s="67"/>
      <c r="D44" s="53" t="s">
        <v>102</v>
      </c>
      <c r="E44" s="54">
        <f>SUBTOTAL(9,E25:E43)</f>
        <v>15000012</v>
      </c>
      <c r="F44" s="54">
        <f t="shared" ref="F44:I44" si="1">SUBTOTAL(9,F25:F43)</f>
        <v>0</v>
      </c>
      <c r="G44" s="54">
        <f t="shared" si="1"/>
        <v>0</v>
      </c>
      <c r="H44" s="54">
        <f t="shared" si="1"/>
        <v>-15000000</v>
      </c>
      <c r="I44" s="117">
        <f t="shared" si="1"/>
        <v>0</v>
      </c>
    </row>
    <row r="45" spans="2:9" ht="15.75" customHeight="1">
      <c r="B45" s="68"/>
      <c r="C45" s="69"/>
      <c r="D45" s="70"/>
      <c r="E45" s="71"/>
      <c r="F45" s="72"/>
      <c r="G45" s="73"/>
      <c r="H45" s="74"/>
      <c r="I45" s="75"/>
    </row>
    <row r="46" spans="2:9" ht="24.75" customHeight="1">
      <c r="B46" s="68"/>
      <c r="C46" s="76"/>
      <c r="D46" s="77" t="s">
        <v>63</v>
      </c>
      <c r="E46" s="78">
        <v>50000000</v>
      </c>
      <c r="F46" s="79">
        <v>25000000</v>
      </c>
      <c r="G46" s="80">
        <v>24000000</v>
      </c>
      <c r="H46" s="81">
        <v>15000000</v>
      </c>
      <c r="I46" s="113">
        <v>14000000</v>
      </c>
    </row>
    <row r="47" spans="2:9" ht="24" customHeight="1" thickBot="1">
      <c r="B47" s="156" t="s">
        <v>100</v>
      </c>
      <c r="C47" s="157"/>
      <c r="D47" s="158"/>
      <c r="E47" s="82">
        <f>IF(E46=0,0,ABS(E44)/E46)</f>
        <v>0.30000023999999997</v>
      </c>
      <c r="F47" s="82">
        <f>IF(F46=0,0,ABS(F44)/F46)</f>
        <v>0</v>
      </c>
      <c r="G47" s="82">
        <f>IF(G46=0,0,ABS(G44)/G46)</f>
        <v>0</v>
      </c>
      <c r="H47" s="82">
        <f>IF(H46=0,0,ABS(H44)/H46)</f>
        <v>1</v>
      </c>
      <c r="I47" s="114">
        <f>IF(I46=0,0,ABS(I44)/I46)</f>
        <v>0</v>
      </c>
    </row>
    <row r="48" spans="2:9" ht="13.5" thickTop="1">
      <c r="B48" s="68"/>
      <c r="C48" s="69"/>
      <c r="D48" s="70"/>
      <c r="E48" s="70"/>
      <c r="F48" s="70"/>
      <c r="G48" s="83"/>
      <c r="H48" s="84"/>
      <c r="I48" s="84"/>
    </row>
    <row r="49" spans="2:9" ht="18">
      <c r="B49" s="159" t="str">
        <f>IF(E46-F46-G46-H46+I46&lt;&gt;0,"Cifras de Balance No Cuadran!!!!","")</f>
        <v/>
      </c>
      <c r="C49" s="159"/>
      <c r="D49" s="159"/>
      <c r="E49" s="85"/>
      <c r="F49" s="86"/>
      <c r="G49" s="69"/>
      <c r="H49" s="87"/>
      <c r="I49" s="88" t="s">
        <v>99</v>
      </c>
    </row>
    <row r="50" spans="2:9" ht="17.25" customHeight="1">
      <c r="B50" s="89" t="s">
        <v>95</v>
      </c>
      <c r="C50" s="69"/>
      <c r="D50" s="70"/>
      <c r="E50" s="70"/>
      <c r="F50" s="90"/>
      <c r="G50" s="69"/>
      <c r="H50" s="87">
        <f>(ABS(SUM(H16:H21))+(ABS(SUM(I16:I21))))</f>
        <v>15000000</v>
      </c>
      <c r="I50" s="32" t="s">
        <v>112</v>
      </c>
    </row>
    <row r="51" spans="2:9" ht="13.5" thickBot="1">
      <c r="B51" s="89"/>
      <c r="C51" s="69"/>
      <c r="D51" s="70"/>
      <c r="E51" s="70"/>
      <c r="F51" s="90"/>
      <c r="G51" s="69"/>
      <c r="H51" s="87"/>
      <c r="I51" s="32"/>
    </row>
    <row r="52" spans="2:9" ht="22.5" customHeight="1" thickBot="1">
      <c r="B52" s="89" t="s">
        <v>87</v>
      </c>
      <c r="C52" s="69"/>
      <c r="D52" s="70"/>
      <c r="E52" s="70"/>
      <c r="F52" s="91"/>
      <c r="G52" s="69"/>
      <c r="H52" s="92">
        <f>(ABS(SUM(H25:H43))+(ABS(SUM(I25:I43))))</f>
        <v>30000000</v>
      </c>
      <c r="I52" s="32" t="s">
        <v>112</v>
      </c>
    </row>
    <row r="53" spans="2:9" ht="17.25" customHeight="1" thickBot="1">
      <c r="B53" s="93"/>
      <c r="C53" s="70"/>
      <c r="D53" s="70"/>
      <c r="E53" s="94"/>
      <c r="F53" s="95"/>
      <c r="G53" s="69"/>
      <c r="H53" s="96"/>
      <c r="I53" s="22"/>
    </row>
    <row r="54" spans="2:9" ht="24" customHeight="1" thickBot="1">
      <c r="B54" s="107" t="s">
        <v>113</v>
      </c>
      <c r="C54" s="70"/>
      <c r="D54" s="70"/>
      <c r="E54" s="70"/>
      <c r="F54" s="97"/>
      <c r="G54" s="98"/>
      <c r="H54" s="99">
        <f>+H46-I46</f>
        <v>1000000</v>
      </c>
      <c r="I54" s="32" t="s">
        <v>112</v>
      </c>
    </row>
    <row r="55" spans="2:9">
      <c r="B55" s="76"/>
      <c r="C55" s="76"/>
      <c r="D55" s="76"/>
      <c r="E55" s="76"/>
      <c r="F55" s="76"/>
      <c r="G55" s="76"/>
      <c r="H55" s="100"/>
      <c r="I55" s="21"/>
    </row>
    <row r="56" spans="2:9" ht="30" customHeight="1" thickBot="1">
      <c r="B56" s="101" t="s">
        <v>65</v>
      </c>
      <c r="C56" s="102"/>
      <c r="D56" s="102"/>
      <c r="E56" s="102"/>
      <c r="F56" s="102"/>
      <c r="G56" s="102"/>
      <c r="H56" s="103"/>
      <c r="I56" s="102"/>
    </row>
    <row r="57" spans="2:9">
      <c r="B57" s="138"/>
      <c r="C57" s="139"/>
      <c r="D57" s="139"/>
      <c r="E57" s="139"/>
      <c r="F57" s="139"/>
      <c r="G57" s="139"/>
      <c r="H57" s="139"/>
      <c r="I57" s="140"/>
    </row>
    <row r="58" spans="2:9" ht="18" customHeight="1">
      <c r="B58" s="141"/>
      <c r="C58" s="142"/>
      <c r="D58" s="142"/>
      <c r="E58" s="142"/>
      <c r="F58" s="142"/>
      <c r="G58" s="142"/>
      <c r="H58" s="142"/>
      <c r="I58" s="143"/>
    </row>
    <row r="59" spans="2:9">
      <c r="B59" s="141"/>
      <c r="C59" s="142"/>
      <c r="D59" s="142"/>
      <c r="E59" s="142"/>
      <c r="F59" s="142"/>
      <c r="G59" s="142"/>
      <c r="H59" s="142"/>
      <c r="I59" s="143"/>
    </row>
    <row r="60" spans="2:9" ht="17.25" customHeight="1">
      <c r="B60" s="141"/>
      <c r="C60" s="142"/>
      <c r="D60" s="142"/>
      <c r="E60" s="142"/>
      <c r="F60" s="142"/>
      <c r="G60" s="142"/>
      <c r="H60" s="142"/>
      <c r="I60" s="143"/>
    </row>
    <row r="61" spans="2:9" ht="19.5" customHeight="1">
      <c r="B61" s="141"/>
      <c r="C61" s="142"/>
      <c r="D61" s="142"/>
      <c r="E61" s="142"/>
      <c r="F61" s="142"/>
      <c r="G61" s="142"/>
      <c r="H61" s="142"/>
      <c r="I61" s="143"/>
    </row>
    <row r="62" spans="2:9" ht="13.5" customHeight="1">
      <c r="B62" s="141"/>
      <c r="C62" s="142"/>
      <c r="D62" s="142"/>
      <c r="E62" s="142"/>
      <c r="F62" s="142"/>
      <c r="G62" s="142"/>
      <c r="H62" s="142"/>
      <c r="I62" s="143"/>
    </row>
    <row r="63" spans="2:9" ht="13.5" customHeight="1">
      <c r="B63" s="141"/>
      <c r="C63" s="142"/>
      <c r="D63" s="142"/>
      <c r="E63" s="142"/>
      <c r="F63" s="142"/>
      <c r="G63" s="142"/>
      <c r="H63" s="142"/>
      <c r="I63" s="143"/>
    </row>
    <row r="64" spans="2:9" ht="17.25" customHeight="1" thickBot="1">
      <c r="B64" s="144"/>
      <c r="C64" s="145"/>
      <c r="D64" s="145"/>
      <c r="E64" s="145"/>
      <c r="F64" s="145"/>
      <c r="G64" s="145"/>
      <c r="H64" s="145"/>
      <c r="I64" s="146"/>
    </row>
    <row r="65" spans="2:13" ht="16.5" customHeight="1"/>
    <row r="66" spans="2:13" ht="94.5" customHeight="1"/>
    <row r="67" spans="2:13" ht="21" customHeight="1">
      <c r="K67" s="112"/>
    </row>
    <row r="68" spans="2:13" ht="24" customHeight="1">
      <c r="B68" s="134" t="s">
        <v>85</v>
      </c>
      <c r="C68" s="134"/>
      <c r="D68" s="132" t="s">
        <v>105</v>
      </c>
      <c r="E68" s="132"/>
      <c r="F68" s="132"/>
      <c r="G68" s="132"/>
      <c r="H68" s="132"/>
      <c r="I68" s="132"/>
      <c r="J68" s="123"/>
      <c r="K68" s="111"/>
      <c r="L68" s="111"/>
      <c r="M68" s="111"/>
    </row>
    <row r="69" spans="2:13" ht="29.25" customHeight="1">
      <c r="B69" s="124"/>
      <c r="C69" s="124"/>
      <c r="D69" s="132"/>
      <c r="E69" s="132"/>
      <c r="F69" s="132"/>
      <c r="G69" s="132"/>
      <c r="H69" s="132"/>
      <c r="I69" s="132"/>
      <c r="J69" s="123"/>
      <c r="K69" s="111"/>
      <c r="L69" s="111"/>
      <c r="M69" s="111"/>
    </row>
    <row r="70" spans="2:13" ht="21" customHeight="1">
      <c r="B70" s="137" t="s">
        <v>119</v>
      </c>
      <c r="C70" s="137"/>
      <c r="D70" s="132" t="s">
        <v>106</v>
      </c>
      <c r="E70" s="132"/>
      <c r="F70" s="132"/>
      <c r="G70" s="132"/>
      <c r="H70" s="132"/>
      <c r="I70" s="132"/>
      <c r="J70" s="123"/>
      <c r="K70" s="111"/>
      <c r="L70" s="111"/>
    </row>
    <row r="71" spans="2:13" ht="39" customHeight="1">
      <c r="B71" s="125"/>
      <c r="C71" s="125"/>
      <c r="D71" s="132"/>
      <c r="E71" s="132"/>
      <c r="F71" s="132"/>
      <c r="G71" s="132"/>
      <c r="H71" s="132"/>
      <c r="I71" s="132"/>
      <c r="J71" s="123"/>
      <c r="K71" s="111"/>
      <c r="L71" s="111"/>
    </row>
    <row r="72" spans="2:13" ht="18.75" customHeight="1">
      <c r="B72" s="134" t="s">
        <v>67</v>
      </c>
      <c r="C72" s="134"/>
      <c r="D72" s="132" t="s">
        <v>94</v>
      </c>
      <c r="E72" s="132"/>
      <c r="F72" s="132"/>
      <c r="G72" s="132"/>
      <c r="H72" s="132"/>
      <c r="I72" s="132"/>
      <c r="J72" s="123"/>
      <c r="K72" s="111"/>
      <c r="L72" s="111"/>
    </row>
    <row r="73" spans="2:13" ht="31.5" customHeight="1">
      <c r="B73" s="124"/>
      <c r="C73" s="124"/>
      <c r="D73" s="132"/>
      <c r="E73" s="132"/>
      <c r="F73" s="132"/>
      <c r="G73" s="132"/>
      <c r="H73" s="132"/>
      <c r="I73" s="132"/>
      <c r="J73" s="123"/>
      <c r="K73" s="111"/>
      <c r="L73" s="111"/>
    </row>
    <row r="74" spans="2:13" ht="20.25" customHeight="1">
      <c r="B74" s="133" t="s">
        <v>115</v>
      </c>
      <c r="C74" s="133"/>
      <c r="D74" s="132" t="s">
        <v>120</v>
      </c>
      <c r="E74" s="132"/>
      <c r="F74" s="132"/>
      <c r="G74" s="132"/>
      <c r="H74" s="132"/>
      <c r="I74" s="132"/>
      <c r="J74" s="123"/>
      <c r="K74" s="111"/>
      <c r="L74" s="111"/>
    </row>
    <row r="75" spans="2:13" ht="59.25" customHeight="1">
      <c r="B75" s="124"/>
      <c r="C75" s="124"/>
      <c r="D75" s="132"/>
      <c r="E75" s="132"/>
      <c r="F75" s="132"/>
      <c r="G75" s="132"/>
      <c r="H75" s="132"/>
      <c r="I75" s="132"/>
      <c r="J75" s="123"/>
      <c r="K75" s="111"/>
      <c r="L75" s="111"/>
    </row>
    <row r="76" spans="2:13" ht="21" customHeight="1">
      <c r="B76" s="133" t="s">
        <v>116</v>
      </c>
      <c r="C76" s="133"/>
      <c r="D76" s="132" t="s">
        <v>108</v>
      </c>
      <c r="E76" s="132"/>
      <c r="F76" s="132"/>
      <c r="G76" s="132"/>
      <c r="H76" s="132"/>
      <c r="I76" s="132"/>
      <c r="J76" s="123"/>
      <c r="K76" s="110"/>
      <c r="L76" s="110"/>
    </row>
    <row r="77" spans="2:13" ht="27.75" customHeight="1">
      <c r="B77" s="124"/>
      <c r="C77" s="124"/>
      <c r="D77" s="132"/>
      <c r="E77" s="132"/>
      <c r="F77" s="132"/>
      <c r="G77" s="132"/>
      <c r="H77" s="132"/>
      <c r="I77" s="132"/>
      <c r="J77" s="123"/>
      <c r="K77" s="110"/>
      <c r="L77" s="110"/>
    </row>
    <row r="78" spans="2:13" ht="20.25" customHeight="1">
      <c r="B78" s="133" t="s">
        <v>117</v>
      </c>
      <c r="C78" s="133"/>
      <c r="D78" s="132" t="s">
        <v>104</v>
      </c>
      <c r="E78" s="132"/>
      <c r="F78" s="132"/>
      <c r="G78" s="132"/>
      <c r="H78" s="132"/>
      <c r="I78" s="132"/>
      <c r="J78" s="123"/>
      <c r="K78" s="110"/>
      <c r="L78" s="110"/>
    </row>
    <row r="79" spans="2:13" ht="19.5" customHeight="1">
      <c r="B79" s="124"/>
      <c r="C79" s="124"/>
      <c r="D79" s="132"/>
      <c r="E79" s="132"/>
      <c r="F79" s="132"/>
      <c r="G79" s="132"/>
      <c r="H79" s="132"/>
      <c r="I79" s="132"/>
      <c r="J79" s="123"/>
      <c r="K79" s="110"/>
      <c r="L79" s="110"/>
    </row>
    <row r="80" spans="2:13" ht="21" customHeight="1">
      <c r="B80" s="133" t="s">
        <v>118</v>
      </c>
      <c r="C80" s="133"/>
      <c r="D80" s="132" t="s">
        <v>107</v>
      </c>
      <c r="E80" s="132"/>
      <c r="F80" s="132"/>
      <c r="G80" s="132"/>
      <c r="H80" s="132"/>
      <c r="I80" s="132"/>
      <c r="J80" s="123"/>
      <c r="K80" s="111"/>
      <c r="L80" s="111"/>
    </row>
    <row r="81" spans="2:14" ht="18.75" customHeight="1">
      <c r="B81" s="124"/>
      <c r="C81" s="124"/>
      <c r="D81" s="132"/>
      <c r="E81" s="132"/>
      <c r="F81" s="132"/>
      <c r="G81" s="132"/>
      <c r="H81" s="132"/>
      <c r="I81" s="132"/>
      <c r="J81" s="123"/>
      <c r="K81" s="111"/>
      <c r="L81" s="111"/>
    </row>
    <row r="82" spans="2:14" ht="21.75" customHeight="1">
      <c r="B82" s="133" t="s">
        <v>69</v>
      </c>
      <c r="C82" s="133"/>
      <c r="D82" s="132" t="s">
        <v>68</v>
      </c>
      <c r="E82" s="132"/>
      <c r="F82" s="132"/>
      <c r="G82" s="132"/>
      <c r="H82" s="132"/>
      <c r="I82" s="132"/>
      <c r="J82" s="126"/>
      <c r="K82" s="33"/>
      <c r="L82" s="33"/>
      <c r="M82" s="24"/>
      <c r="N82" s="24"/>
    </row>
    <row r="83" spans="2:14" ht="13.5">
      <c r="B83" s="124"/>
      <c r="C83" s="124"/>
      <c r="D83" s="132"/>
      <c r="E83" s="132"/>
      <c r="F83" s="132"/>
      <c r="G83" s="132"/>
      <c r="H83" s="132"/>
      <c r="I83" s="132"/>
      <c r="J83" s="126"/>
      <c r="K83" s="33"/>
      <c r="L83" s="33"/>
      <c r="M83" s="24"/>
      <c r="N83" s="24"/>
    </row>
    <row r="84" spans="2:14" ht="22.5" customHeight="1">
      <c r="B84" s="122"/>
      <c r="C84" s="122"/>
      <c r="D84" s="127" t="s">
        <v>101</v>
      </c>
      <c r="E84" s="128"/>
      <c r="F84" s="128"/>
      <c r="G84" s="128"/>
      <c r="H84" s="128"/>
      <c r="I84" s="128"/>
      <c r="J84" s="126"/>
      <c r="K84" s="33"/>
      <c r="L84" s="33"/>
      <c r="M84" s="24"/>
      <c r="N84" s="24"/>
    </row>
    <row r="85" spans="2:14">
      <c r="B85" s="122"/>
      <c r="C85" s="122"/>
      <c r="D85" s="122"/>
      <c r="E85" s="122"/>
      <c r="F85" s="122"/>
      <c r="G85" s="122"/>
      <c r="H85" s="122"/>
      <c r="I85" s="122"/>
    </row>
    <row r="86" spans="2:14">
      <c r="B86" s="122"/>
      <c r="C86" s="122"/>
      <c r="D86" s="122"/>
      <c r="E86" s="122"/>
      <c r="F86" s="122"/>
      <c r="G86" s="122"/>
      <c r="H86" s="122"/>
      <c r="I86" s="122"/>
    </row>
  </sheetData>
  <mergeCells count="25">
    <mergeCell ref="B3:I3"/>
    <mergeCell ref="D68:I69"/>
    <mergeCell ref="B70:C70"/>
    <mergeCell ref="B68:C68"/>
    <mergeCell ref="B57:I64"/>
    <mergeCell ref="B12:D12"/>
    <mergeCell ref="E12:I12"/>
    <mergeCell ref="B37:D37"/>
    <mergeCell ref="B43:D43"/>
    <mergeCell ref="B47:D47"/>
    <mergeCell ref="B49:D49"/>
    <mergeCell ref="D5:G5"/>
    <mergeCell ref="D72:I73"/>
    <mergeCell ref="D74:I75"/>
    <mergeCell ref="B72:C72"/>
    <mergeCell ref="B74:C74"/>
    <mergeCell ref="D70:I71"/>
    <mergeCell ref="D80:I81"/>
    <mergeCell ref="D82:I83"/>
    <mergeCell ref="B80:C80"/>
    <mergeCell ref="B82:C82"/>
    <mergeCell ref="D76:I77"/>
    <mergeCell ref="D78:I79"/>
    <mergeCell ref="B76:C76"/>
    <mergeCell ref="B78:C78"/>
  </mergeCells>
  <dataValidations count="1">
    <dataValidation type="whole" showInputMessage="1" showErrorMessage="1" errorTitle="Cifras Incorrectas" error="Campo numérico, debe requisitar este Campo sin signos ó caracteres especiales!!" promptTitle="Cifras no Incorporadas" prompt="Debe Requisitar este Campo, aún y cuando no haya determinado Ajustes!!!" sqref="E46:I46">
      <formula1>0</formula1>
      <formula2>999999999999</formula2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8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Sheet2</vt:lpstr>
      <vt:lpstr>Concentrado DGAE</vt:lpstr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Perez, Juan Arturo</dc:creator>
  <cp:lastModifiedBy>STRC</cp:lastModifiedBy>
  <cp:lastPrinted>2023-06-21T18:24:28Z</cp:lastPrinted>
  <dcterms:created xsi:type="dcterms:W3CDTF">1996-10-14T23:33:28Z</dcterms:created>
  <dcterms:modified xsi:type="dcterms:W3CDTF">2023-09-13T16:45:57Z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Path">
    <vt:lpwstr>C:\ProgramData\eAudIT\DM\9eb85558-6857-47d0-a306-72a3568cbcdc\CheckOutDocs\6817CE7A-2159-4487-9520-105EC0C7822E\2.2.1.1Determinacion de la Materialid.xlsx</vt:lpwstr>
  </property>
  <property fmtid="{D5CDD505-2E9C-101B-9397-08002B2CF9AE}" pid="3" name="ResourceDBName">
    <vt:lpwstr>eAudITAppDB2014_V2</vt:lpwstr>
  </property>
  <property fmtid="{D5CDD505-2E9C-101B-9397-08002B2CF9AE}" pid="4" name="RestrictedRibbons">
    <vt:lpwstr>AI-T|CT-T</vt:lpwstr>
  </property>
  <property fmtid="{D5CDD505-2E9C-101B-9397-08002B2CF9AE}" pid="5" name="IsMembershipServiceImplemented">
    <vt:lpwstr>False</vt:lpwstr>
  </property>
  <property fmtid="{D5CDD505-2E9C-101B-9397-08002B2CF9AE}" pid="6" name="EngagementID">
    <vt:lpwstr>9eb85558-6857-47d0-a306-72a3568cbcdc</vt:lpwstr>
  </property>
  <property fmtid="{D5CDD505-2E9C-101B-9397-08002B2CF9AE}" pid="7" name="LibraryID">
    <vt:lpwstr>Audit Files</vt:lpwstr>
  </property>
  <property fmtid="{D5CDD505-2E9C-101B-9397-08002B2CF9AE}" pid="8" name="DocumentID">
    <vt:lpwstr>AC53AE33-9F70-4AB9-A8BE-B36496AD98C3</vt:lpwstr>
  </property>
  <property fmtid="{D5CDD505-2E9C-101B-9397-08002B2CF9AE}" pid="9" name="ComponentID">
    <vt:lpwstr>6817CE7A-2159-4487-9520-105EC0C7822E</vt:lpwstr>
  </property>
  <property fmtid="{D5CDD505-2E9C-101B-9397-08002B2CF9AE}" pid="10" name="Locale">
    <vt:lpwstr>en</vt:lpwstr>
  </property>
  <property fmtid="{D5CDD505-2E9C-101B-9397-08002B2CF9AE}" pid="11" name="SiteType">
    <vt:lpwstr>Engagement2014</vt:lpwstr>
  </property>
  <property fmtid="{D5CDD505-2E9C-101B-9397-08002B2CF9AE}" pid="12" name="Version">
    <vt:lpwstr>V2</vt:lpwstr>
  </property>
  <property fmtid="{D5CDD505-2E9C-101B-9397-08002B2CF9AE}" pid="13" name="Product">
    <vt:lpwstr>eAudIT2014</vt:lpwstr>
  </property>
  <property fmtid="{D5CDD505-2E9C-101B-9397-08002B2CF9AE}" pid="14" name="OnLine">
    <vt:lpwstr>False</vt:lpwstr>
  </property>
  <property fmtid="{D5CDD505-2E9C-101B-9397-08002B2CF9AE}" pid="15" name="SiteSource">
    <vt:lpwstr>Workgroup</vt:lpwstr>
  </property>
</Properties>
</file>