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420" windowWidth="19875" windowHeight="6960"/>
  </bookViews>
  <sheets>
    <sheet name="Ambiente de Control" sheetId="1" r:id="rId1"/>
  </sheets>
  <externalReferences>
    <externalReference r:id="rId2"/>
  </externalReferences>
  <definedNames>
    <definedName name="_xlnm.Print_Area" localSheetId="0">'Ambiente de Control'!$A$1:$X$52</definedName>
    <definedName name="cri.AC">'Ambiente de Control'!#REF!</definedName>
    <definedName name="cri.ActC">[1]ActC!#REF!</definedName>
    <definedName name="cri.AR">[1]AR!#REF!</definedName>
    <definedName name="cri.IC">[1]IC!#REF!</definedName>
    <definedName name="cri.S">[1]S!#REF!</definedName>
    <definedName name="criterio" localSheetId="0">'Ambiente de Control'!#REF!</definedName>
    <definedName name="criterio">#REF!</definedName>
    <definedName name="criterioAC" localSheetId="0">'Ambiente de Control'!#REF!</definedName>
    <definedName name="criterioAC">#REF!</definedName>
    <definedName name="OLE_LINK1" localSheetId="0">'Ambiente de Control'!#REF!</definedName>
    <definedName name="parcial" localSheetId="0">'Ambiente de Control'!#REF!</definedName>
    <definedName name="parcial">#REF!</definedName>
    <definedName name="parcial.AC">'Ambiente de Control'!#REF!</definedName>
    <definedName name="parcial.ActC">[1]ActC!#REF!</definedName>
    <definedName name="parcial.AR">[1]AR!#REF!</definedName>
    <definedName name="parcial.IC">[1]IC!#REF!</definedName>
    <definedName name="parcial.S">[1]S!#REF!</definedName>
    <definedName name="_xlnm.Print_Titles" localSheetId="0">'Ambiente de Control'!$13:$14</definedName>
  </definedNames>
  <calcPr calcId="144525"/>
</workbook>
</file>

<file path=xl/calcChain.xml><?xml version="1.0" encoding="utf-8"?>
<calcChain xmlns="http://schemas.openxmlformats.org/spreadsheetml/2006/main">
  <c r="F16" i="1" l="1"/>
  <c r="G16" i="1"/>
  <c r="H16" i="1"/>
  <c r="F19" i="1"/>
  <c r="G19" i="1"/>
  <c r="H19" i="1"/>
  <c r="F20" i="1"/>
  <c r="G20" i="1"/>
  <c r="H20" i="1"/>
  <c r="G21" i="1"/>
  <c r="H21" i="1"/>
  <c r="P21" i="1"/>
  <c r="F22" i="1"/>
  <c r="G22" i="1"/>
  <c r="H22" i="1"/>
  <c r="F23" i="1"/>
  <c r="G23" i="1"/>
  <c r="H23" i="1"/>
  <c r="P23" i="1"/>
  <c r="F24" i="1"/>
  <c r="G24" i="1"/>
  <c r="H24" i="1"/>
  <c r="F25" i="1"/>
  <c r="G25" i="1"/>
  <c r="H25" i="1"/>
  <c r="F26" i="1"/>
  <c r="G26" i="1"/>
  <c r="H26" i="1"/>
  <c r="F30" i="1"/>
  <c r="G30" i="1"/>
  <c r="H30" i="1"/>
  <c r="I31" i="1"/>
  <c r="F31" i="1" s="1"/>
  <c r="I32" i="1"/>
  <c r="F32" i="1" s="1"/>
  <c r="I33" i="1"/>
  <c r="F33" i="1" s="1"/>
  <c r="I34" i="1"/>
  <c r="F34" i="1" s="1"/>
  <c r="I35" i="1"/>
  <c r="F35" i="1" s="1"/>
  <c r="I36" i="1"/>
  <c r="F36" i="1" s="1"/>
  <c r="I37" i="1"/>
  <c r="F37" i="1" s="1"/>
  <c r="F39" i="1"/>
  <c r="G39" i="1"/>
  <c r="H39" i="1"/>
  <c r="F40" i="1"/>
  <c r="G40" i="1"/>
  <c r="H40" i="1"/>
  <c r="G41" i="1"/>
  <c r="I41" i="1"/>
  <c r="H41" i="1" s="1"/>
  <c r="G42" i="1"/>
  <c r="I42" i="1"/>
  <c r="H42" i="1" s="1"/>
  <c r="G43" i="1"/>
  <c r="I43" i="1"/>
  <c r="H43" i="1" s="1"/>
  <c r="G44" i="1"/>
  <c r="I44" i="1"/>
  <c r="H44" i="1" s="1"/>
  <c r="G45" i="1"/>
  <c r="I45" i="1"/>
  <c r="H45" i="1" s="1"/>
  <c r="G46" i="1"/>
  <c r="I46" i="1"/>
  <c r="H46" i="1" s="1"/>
  <c r="F48" i="1"/>
  <c r="G48" i="1"/>
  <c r="H48" i="1"/>
  <c r="F49" i="1"/>
  <c r="G49" i="1"/>
  <c r="H49" i="1"/>
  <c r="H50" i="1"/>
  <c r="F51" i="1"/>
  <c r="G51" i="1"/>
  <c r="H51" i="1"/>
  <c r="P22" i="1" l="1"/>
  <c r="F46" i="1"/>
  <c r="F45" i="1"/>
  <c r="F44" i="1"/>
  <c r="F43" i="1"/>
  <c r="F42" i="1"/>
  <c r="F41" i="1"/>
  <c r="H37" i="1"/>
  <c r="H36" i="1"/>
  <c r="H35" i="1"/>
  <c r="H34" i="1"/>
  <c r="H33" i="1"/>
  <c r="H32" i="1"/>
  <c r="H31" i="1"/>
  <c r="G31" i="1"/>
  <c r="G37" i="1"/>
  <c r="G36" i="1"/>
  <c r="G35" i="1"/>
  <c r="G34" i="1"/>
  <c r="G33" i="1"/>
  <c r="G32" i="1"/>
</calcChain>
</file>

<file path=xl/comments1.xml><?xml version="1.0" encoding="utf-8"?>
<comments xmlns="http://schemas.openxmlformats.org/spreadsheetml/2006/main">
  <authors>
    <author>STRC</author>
  </authors>
  <commentList>
    <comment ref="C8" authorId="0">
      <text>
        <r>
          <rPr>
            <b/>
            <sz val="9"/>
            <color indexed="81"/>
            <rFont val="Tahoma"/>
            <family val="2"/>
          </rPr>
          <t>STRC:</t>
        </r>
        <r>
          <rPr>
            <sz val="9"/>
            <color indexed="81"/>
            <rFont val="Tahoma"/>
            <family val="2"/>
          </rPr>
          <t xml:space="preserve">
Se debe describir el nombre del ente fiscalizado</t>
        </r>
      </text>
    </comment>
    <comment ref="D14" authorId="0">
      <text>
        <r>
          <rPr>
            <b/>
            <sz val="9"/>
            <color indexed="81"/>
            <rFont val="Tahoma"/>
            <family val="2"/>
          </rPr>
          <t>STRC:</t>
        </r>
        <r>
          <rPr>
            <sz val="9"/>
            <color indexed="81"/>
            <rFont val="Tahoma"/>
            <family val="2"/>
          </rPr>
          <t xml:space="preserve">
Por cada respuesta (Sí) anexar en medios magneticos CD la documentación soporte del mecanismo o normativa que se relaciona con la respuesta.</t>
        </r>
      </text>
    </comment>
  </commentList>
</comments>
</file>

<file path=xl/sharedStrings.xml><?xml version="1.0" encoding="utf-8"?>
<sst xmlns="http://schemas.openxmlformats.org/spreadsheetml/2006/main" count="121" uniqueCount="118">
  <si>
    <t>Por la Entidad Fiscalizada</t>
  </si>
  <si>
    <t>Describa las sugerencias para fortalecer el Ambiente de Control:</t>
  </si>
  <si>
    <t>Describa cuales son las conclusiones respecto del componente Ambiente de Control:</t>
  </si>
  <si>
    <t>Manual, política o procedimiento formalizado o autorizado; para la evaluación del desempeño del personal.
-Matriz de Indicadores de Resultados .
-Programa Estatal de Desarrollo.
-Programa Sectorial.</t>
  </si>
  <si>
    <t>¿Existe un procedimiento formalizado para evaluar el desempeño del personal que labora en la institución? En caso de que la respuesta sea afirmativa mencione el nombre del documento o procedimiento y fecha de la última actualización.</t>
  </si>
  <si>
    <t xml:space="preserve">Programa de capacitación formal (contenidos temáticos, objetivos, duración, instructores, etc.) o carta descriptiva de cursos de capacitación autorizados para los servidores públicos, donde se incluyan al menos, dos de los cinco temas señalados en la pregunta. </t>
  </si>
  <si>
    <t>¿La institución tiene formalizado un programa de capacitación para el personal?
Si su respuesta es afirmativa, mencione los temas incluidos en dicho programa:  ética e integridad; control interno y su evaluación; administración de riesgos y su evaluación; prevención, disuación, detección y corrección de posibles actos de corrupción, y normativa específica de la operación de los programas, subsidios o fondos federales.</t>
  </si>
  <si>
    <t>Catálogo de puestos o documento oficial que indique el detalle de los aspectos señalados en la pregunta, debidamente autorizados.</t>
  </si>
  <si>
    <t>¿La institución cuenta con un catálogo de puestos? 
Si su respuesta es afirmativa, mencione el nombre del documento y fecha de su última actualización.</t>
  </si>
  <si>
    <t xml:space="preserve">Manual de políticas o procedimientos
formalizados para la Administración de los Recursos Humanos, que almenos, considere cuatro de los siete aspectos señalados en la pregunta.
</t>
  </si>
  <si>
    <t>¿La institución cuenta con un manual de procedimientos formalizado para la administración de los recursos humanos? En caso de que su respuesta sea afirmativa, indique cuáles de las siguientes actividades están incluidas en dicho manual: Reclutamiento y selección de personal; ingreso; contratación; capacitación; evaluación de desempeño; promoción y ascensos, y separación o baja de personal. Mencione el nombre del documento o manual, fecha de publicación en el medio de difusión oficial y fecha de su última actualización.</t>
  </si>
  <si>
    <t>COMPETENCIA PROFESIONAL Y CAPACITACIÓN DE PERSONAL</t>
  </si>
  <si>
    <t xml:space="preserve">Se evaluará con este criterio con lo siguiente:
Reglamento Interior o Estatuto Orgánico o Manual General de Organización, debidamente formalizado, donde se establecen las áreas, funciones y responsables para dar cumplimiento a los temas o conceptos señalados.
Reglamento Interior, Decreto de Creación o Ley que crea.
</t>
  </si>
  <si>
    <t xml:space="preserve">¿Se tiene un documento que donde se establezcan las áreas, funciones y responsables para dar cumplimiento a las obligaciones de la institución en materia de armonización contable? Si la respuesta es afirmativa mencione el nombre del documento: Reglamento Interior o Estatuto Orgánico, Manual General de Organización.  
</t>
  </si>
  <si>
    <t>1.14.d</t>
  </si>
  <si>
    <t xml:space="preserve">Se evaluará con este criterio con lo siguiente:
Reglamento Interior o Estatuto Orgánico o Manual General de Organización, debidamente formalizado, donde se establecen las áreas, funciones y responsables para dar cumplimiento a
los temas o conceptos señalados.
Reglamento Interior, Decreto de Creación o Ley que crea.
</t>
  </si>
  <si>
    <t xml:space="preserve">¿Se tiene un documento que donde se establezcan las áreas, funciones y responsables para dar cumplimiento a las obligaciones de la institución en materia de rendición de cuentas? Si la respuesta es afirmativa mencione el nombre del documento: Reglamento Interior o Estatuto Orgánico, Manual General de Organización. 
</t>
  </si>
  <si>
    <t>1.14.c</t>
  </si>
  <si>
    <t>Se evaluará con este criterio con lo siguiente:
Reglamento Interior o Estatuto Orgánico o Manual General de Organización, debidamente formalizado, donde se establecen las áreas, funciones y responsables para dar cumplimiento a los temas o conceptos señalados.
Reglamento Interior, Decreto de Creación o Ley que crea.</t>
  </si>
  <si>
    <t xml:space="preserve">¿Se tiene un documento donde se establezcan las áreas, funciones y responsables para dar cumplimiento a las obligaciones de la institución en materia de fiscalización? Si la respuesta es afirmativa mencione el nombre del documento: Reglamento Interior o Estatuto Orgánico, Manual General de Organización.
</t>
  </si>
  <si>
    <t>1.14.b</t>
  </si>
  <si>
    <t xml:space="preserve">¿Se tiene un documento donde se establezcan las áreas, funciones y responsables para dar cumplimiento a las obligaciones de la institución en materia de transparencia y acceso a la información? Si la respuesta es afirmativa mencione el nombre del documento: Reglamento Interior o Estatuto Orgánico, Manual General de Organización. 
</t>
  </si>
  <si>
    <t>1.14.a</t>
  </si>
  <si>
    <t>Reglamento interior, decreto de creación, Manual de Organización o ley que crea, debidamente formalizado, donde se identifiquen los temas o conceptos señalados.</t>
  </si>
  <si>
    <t>¿Se tiene un documento donde se establezca la delegación de funciones y dependencia jerárquica? Si la respuesta es afirmativa mencione el nombre del documento donde se establezca la delegación de funciones y dependencia jerárquica: Ley Órganica de la Administración Pública Estatal o Ley de Entidades Paraestatales de la Entidad Federativa o Estatuto Orgánico; Reglamento de la Ley Orgánica de la Administración Pública Estatal o reglamento de la Ley de Entidades Paraestatales y Raglamento Interior o Manual General de Organización.</t>
  </si>
  <si>
    <t>1.13.b</t>
  </si>
  <si>
    <t>Se evaluará con este criterio si , al menos,
responde dos de las cuatro materias señaladas en la pregunta: Ley Orgánica de la Administración Pública Estatal o Ley de Entidades Paraestatales de la Entidad Federativa o Estatuto Orgánico, y en s u caso el reglamento respectivamente, Reglamento Interior o Manual de Organización o ley que crea debidamente formalizada, donde se identifiquen los temas o conceptos señalados.</t>
  </si>
  <si>
    <t xml:space="preserve">¿Se tiene un documento donde se establezcan las facultades y atribuciones del titular de la institución? Si la respuesta es afirmativa, mencionar el nombre del documento donde se establezcan las facultades y atribuciones:  Ley Órganica de la Administración Pública Estatal o Ley de Entidades Paraestatales de la Entidad Federativa o Estatuto Orgánico; Reglamento de la Ley Orgánica de la Administración Pública Estatal o reglamento de la Ley de Entidades Paraestatales o Reglamento Interior o Manual General de Organización.
</t>
  </si>
  <si>
    <t>1.13.a</t>
  </si>
  <si>
    <t>Manual General de Organización, Reglamento Interior, Decreto de Creación, Ley que Crea u otro documento, publicado en el medio oficial de difusión.</t>
  </si>
  <si>
    <t>¿La institución cuenta con Manual General de Organización o algún documento de similar naturaleza en el que se establezca su estructura orgánica y las funciones de sus unidades administrativas? Si su respuesta es afirmativa mencione la fecha de publicación en el medio oficial de difusión estatal.</t>
  </si>
  <si>
    <t>Reglamento Interior, Estatuto Orgánico u otro documento autorizado, formalizado o publicado en el medio oficial de difusión.</t>
  </si>
  <si>
    <t>¿La institución cuenta con un Reglamento Interior, Estatuto Orgánico u otro documento normativo en el que se establezca su naturaleza jurídica, sus atribuciones, ámbito de actuación, entre otros aspectos?
Si su respuesta es afirmativa mencione el nombre del reglamento, estatuto orgánico o documento así como la fecha de publicación en el medio de oficial de difusión estatal.</t>
  </si>
  <si>
    <t>ESTRUCTURA, AUTORIDADES, FUNCIONES  Y RESPONSABILIDADES</t>
  </si>
  <si>
    <t xml:space="preserve">Acta o documento formal de la integración del Comité de Obra Pública y sus lineamientos o reglas de operación y funcionamiento.
</t>
  </si>
  <si>
    <r>
      <t xml:space="preserve">¿Se tiene establecido un comité o grupo de trabajo o instancia análoga en materia de Obra Pública para el tratamiento de asuntos relacionados con la institución? Si su respuesta es sí, indicar si se tienen formalmente establecidos lineamientos o reglas para su operación y un programa de actualización profesional para los miembros de dicho grupo de trabajo
</t>
    </r>
    <r>
      <rPr>
        <b/>
        <i/>
        <sz val="11"/>
        <color theme="1"/>
        <rFont val="Calibri"/>
        <family val="2"/>
        <scheme val="minor"/>
      </rPr>
      <t xml:space="preserve">
</t>
    </r>
  </si>
  <si>
    <t>1.10.g</t>
  </si>
  <si>
    <t xml:space="preserve">Acta o documento formal de la integración del Comité de Adquisiciones y sus lineamientos o reglas de operación y funcionamiento.
</t>
  </si>
  <si>
    <t xml:space="preserve">¿Se tiene establecido un comité o grupo de trabajo o instancia análoga en materia de Adquisiciones para el tratamiento de asuntos relacionados con la institución? Si su respuesta es sí, indicar si se tienen formalmente establecidos lineamientos o reglas para su operación y un programa de actualización profesional para los miembros de dicho grupo de trabajo.
</t>
  </si>
  <si>
    <t>1.10. f</t>
  </si>
  <si>
    <t xml:space="preserve">Acta o documento formal de la integración del Comité de Control y Desempeño Institucional y sus lineamientos o reglas de operación y funcionamiento.
 La última acta de sesión de dicho comité.
</t>
  </si>
  <si>
    <t xml:space="preserve">¿Se tiene establecido un comité o grupo de trabajo o instancia análoga en materia de Control y Desempeño Institucional para el tratamiento de asuntos relacionados con la institución? Si su respuesta es sí, indicar si se tienen formalmente establecidos lineamientos o reglas para su operación y un programa de actualización profesional para los miembros de dicho grupo de trabajo.
</t>
  </si>
  <si>
    <t>1.10.e</t>
  </si>
  <si>
    <t xml:space="preserve">Acta o documento formal de la integración del Comité de Control y Desempeño Institucional y sus lineamientos o reglas de operación y funcionamiento. 
 La última acta de sesión de dicho comité.
</t>
  </si>
  <si>
    <r>
      <t xml:space="preserve">¿Se tiene establecido un comité o grupo de trabajo o instancia análoga en materia de Administración de Riesgos para el tratamiento de asuntos relacionados la institución? Si su respuesta es sí, indicar si se tienen formalmente establecidos lineamientos o reglas para su operación y un programa de actualización profesional para los miembros de dicho grupo de trabajo.
</t>
    </r>
    <r>
      <rPr>
        <b/>
        <i/>
        <sz val="11"/>
        <color theme="1"/>
        <rFont val="Calibri"/>
        <family val="2"/>
        <scheme val="minor"/>
      </rPr>
      <t xml:space="preserve">
</t>
    </r>
  </si>
  <si>
    <t>1.10 d</t>
  </si>
  <si>
    <t>Instalación del Comité de Ética
Instalación del Comité de Control y Desempeño Institucional (COCODI).</t>
  </si>
  <si>
    <t>X</t>
  </si>
  <si>
    <t xml:space="preserve">¿Se tiene establecido un comité o grupo de trabajo o instancia análoga en materia de Control Interno para el tratamiento de asuntos relacionados con la institución? Si su respuesta es sí, indicar si se tienen formalmente establecidos lineamientos o reglas para su operación y un programa de actualización profesional para los miembros de dicho grupo de trabajo.
</t>
  </si>
  <si>
    <t>1.10 c</t>
  </si>
  <si>
    <t>Programa de Trabajo de Control Interno (PTCI).
Manual Administrativo de Aplicación General en Materia de Control Interno para el estado de sinaloa, publicado en el Peridodico Oficial el 11 de agosto de 2017.
Instalación del Comité de Control y Desempeño Institucional (COCODI).</t>
  </si>
  <si>
    <r>
      <t xml:space="preserve">¿Se tiene establecido un comité o grupo de trabajo o instancia análoga en materia de auditoría Interna para el tratamiento de asuntos relacionados con la institución? Si su respuesta es sí, indicar si se tienen formalmente establecidos lineamientos o reglas para su operación y un programa de actualización profesional para los miembros de dicho grupo de trabajo 
</t>
    </r>
    <r>
      <rPr>
        <b/>
        <i/>
        <sz val="11"/>
        <color theme="1"/>
        <rFont val="Calibri"/>
        <family val="2"/>
        <scheme val="minor"/>
      </rPr>
      <t xml:space="preserve">
</t>
    </r>
  </si>
  <si>
    <t>1.10 b</t>
  </si>
  <si>
    <t xml:space="preserve">
Se deberá presentar al menos para un comité, la información siguiente:
Acta o documento formal de la integración de los Comités y sus lineamientos o reglas de operación y funcionamiento, y 
Acta de la última sesión celebrada de los comités o al menos un comité.
Instalación del Comité de Ética.</t>
  </si>
  <si>
    <r>
      <t xml:space="preserve">¿Se tiene establecido un comité o grupo de trabajo o instancia análoga en materia de Ética e Integridad para el tratamiento de asuntos relacionados con la institución? Si su respuesta es sí, indicar si se tienen formalmente establecidos lineamientos o reglas para su operación y un programa de actualización profesional para los miembros de dicho grupo de trabajo.
</t>
    </r>
    <r>
      <rPr>
        <b/>
        <i/>
        <sz val="11"/>
        <color theme="1"/>
        <rFont val="Calibri"/>
        <family val="2"/>
        <scheme val="minor"/>
      </rPr>
      <t xml:space="preserve">
</t>
    </r>
  </si>
  <si>
    <t>1.10 a</t>
  </si>
  <si>
    <t>Informe entregado al Titular de la institución, Órgano de Gobierno, Comité de Ética, Secretaría de Transparencia y Rendición de Cuentas, Órgano interno de Control o instancia de control correspondiente del Estado que Guardan las investigaciones de las denuncias por actos contrarios a la ética y conducta institucionales o evidencia de que se
informó sobre dichas investigaciones en reunión, comité, asamblea, etc.</t>
  </si>
  <si>
    <t xml:space="preserve">¿Se informa a las instancias superiores sobre el estado que guarda la atención de las investigaciones de las denuncias por actos contrarios a la ética y conducta institucionales que involucren a los servidores públicos de la institución? Si su respuesta es afirmativa indicar el nombre del informe o reporte y la instancia ante la que se presentan: Titular de la Institución, Organo de Gobierno, Comité de Ética, Contraloría Estatal o Instancia de Control correspondiente
</t>
  </si>
  <si>
    <t>RESPONSABILIDAD DE VIGILANCIA Y SUPERVISIÓN DEL CONTROL INTERNO</t>
  </si>
  <si>
    <r>
      <rPr>
        <vertAlign val="superscript"/>
        <sz val="8"/>
        <color theme="1"/>
        <rFont val="Calibri"/>
        <family val="2"/>
        <scheme val="minor"/>
      </rPr>
      <t xml:space="preserve">
</t>
    </r>
    <r>
      <rPr>
        <vertAlign val="superscript"/>
        <sz val="9"/>
        <color theme="1"/>
        <rFont val="Calibri"/>
        <family val="2"/>
        <scheme val="minor"/>
      </rPr>
      <t>1/</t>
    </r>
    <r>
      <rPr>
        <sz val="11"/>
        <color theme="1"/>
        <rFont val="Calibri"/>
        <family val="2"/>
        <scheme val="minor"/>
      </rPr>
      <t xml:space="preserve"> Marco Integrado de Control Interno para el Sector Público Federal (MICI), emitido en 2014 por la Auditoría Superior de la Federación y la Secretaría de la Función
   Pública del Ejecutivo Federal.</t>
    </r>
  </si>
  <si>
    <t>Evidencia de la existencia de uno o más medios para recibir denuncias (por ejemplo: número telefónico, dirección electrónica, buzón físico, asistencia personalizada, etc.) y relación de las denuncias recibidas en el último ejercicio.</t>
  </si>
  <si>
    <t>¿En la institución existen medios para recibir denuncias de posibles violaciones a los valores éticos y a las normas de conducta, diferentes al establecido por la Contraloría Interna, Órgano Interno de Control o instancia de control interno correspondiente? En el caso que la respuesta sea afirmativa, mencionar los medios de detección o recepción existentes, por ejemplo: número telefónico, dirección electrónica, correo electrónico, buzón físico, atención personalizada, entre otros.</t>
  </si>
  <si>
    <t>Política, lineamiento o procedimiento formalizado que contenga los procedimientos a realizar para vigilar, detectar, investigar y documentar los actos contrarios a la ética y conducta institucional, diferentes a los establecidos por la Secretaría de Transparencia y Rendición de Cuentas, Órgano Interno de Control o instancia de control interno correspondiente.</t>
  </si>
  <si>
    <t>¿Se tiene establecido un procedimiento para vigilar, detectar, investigar y documentar las posibles violaciones a los valores éticos y a las normas de conducta de  la institución, diferente al establecido por la Contraloría Interna, Órgano Interno de Control o instancia de control interno correspondiente? En el caso que la respuesta sea afirmativa, indicar el nombre del área responsable de realizar el procedimiento, la fecha de emisión y de la última actualización del manual de procedimiento.</t>
  </si>
  <si>
    <t>Declaración, carta compromiso u otro documento formal del cumplimiento de los Códigos de Ética y de Conducta, así como la evidencia soporte correspondiente, al menos a cinco servidores públicos de la institución de distintos niveles.</t>
  </si>
  <si>
    <t>¿La institución solicita por escrito a todo su personal, sin distinción de jerarquías, de manera periódica, la aceptación formal y el compromiso de cumplir con el Código de Ética y el de Conducta? En el caso que la respuesta sea afirmativa, mencionar el nombre del documento, fecha de emisión y de la última actualización, así como la periodicidad con la que se solicita.</t>
  </si>
  <si>
    <t xml:space="preserve">Evidencia de cursos de capacitación (programas  de trabajo autorizados); carteles, trípticos y folletos; intranet; correo electrónico; página de transparencia y otros utilizados para la difusión de los códigos de ética y conducta (por lo menos una opción). Impartidos a todo el personal. </t>
  </si>
  <si>
    <t>El Sistema de Control Interno Institucional es acorde con las características de la institución y a su marco jurídico aplicable. Es importante fortalecer su autoevaluación y mejora continua.</t>
  </si>
  <si>
    <t>ALTO</t>
  </si>
  <si>
    <t>15 a 20</t>
  </si>
  <si>
    <t>70 a 100</t>
  </si>
  <si>
    <t>COMPETENCIA Y CAPACITACIÓN DE PERSONAL</t>
  </si>
  <si>
    <t>¿El Código de Conducta se da a conocer a otras personas con las que se relaciona la institución (terceros, tales como: contratistas, proveedores, prestadores de servicios, ciudadanía, etc.)? En el caso que la respuesta sea afirmativa, mencionar los medios de difusión utilizados: cursos de capacitación, carteles, trípticos y folletos, intranet, correo electrónico, página de transparencia entre otros.</t>
  </si>
  <si>
    <t>Evidencia de cursos de capacitación (programas de trabajo autorizados); carteles, trípticos y folletos; intranet; correo electrónico; página de transparencia y otros utilizados para la difusión de los códigos de ética y conducta (por lo menos una opción). Impartidos a todo el personal.</t>
  </si>
  <si>
    <t>Se requieren mejoras sustanciales para establecer o fortalecer la implantación del Sistema de Control Interno Institucional.</t>
  </si>
  <si>
    <t>BAJO</t>
  </si>
  <si>
    <t>0 a 8</t>
  </si>
  <si>
    <t>0 a 39</t>
  </si>
  <si>
    <t>SUPERVISIÓN DEL DESARROLLO DEL CONTROL INTERNO</t>
  </si>
  <si>
    <t>El Código de Ética y el de Conducta ¿se dan a conocer a todo el personal de la institución? En caso que la respuesta sea afirmativa, mencionar los medios de difusión utilizados: cursos de capacitación, carteles, trípticos y folletos, Intranet, correo electrón, página de transparencia, etc.</t>
  </si>
  <si>
    <t>POR COMPONENTE</t>
  </si>
  <si>
    <t>TOTAL</t>
  </si>
  <si>
    <t>COMPROMISO CON LOS VALORES ÉTICOS</t>
  </si>
  <si>
    <t>AMBIENTE DE CONTROL</t>
  </si>
  <si>
    <t>Código de Conducta (nombre de la institución), publicado (Fecha de publicación).</t>
  </si>
  <si>
    <t>(puntos)</t>
  </si>
  <si>
    <t>COMPONENTE: AMBIENTE DE CONTROL</t>
  </si>
  <si>
    <t xml:space="preserve">¿La institución tiene formalizado un Código de Conducta? En el caso de que la respuesta sea afirmativa, mencionar la fecha de emisión y de última actualización. </t>
  </si>
  <si>
    <t>Código de Ética de los Servidores Públicos del Gobierno del Estado de Sinaloa, Publicado en el Periódico Oficial del Estado, el 07 de Septiembre del 2020.</t>
  </si>
  <si>
    <t xml:space="preserve">ESTATUS DE IMPLANTACIÓN DEL SISTEMA DE CONTROL INTERNO
</t>
  </si>
  <si>
    <t>RANGOS</t>
  </si>
  <si>
    <t>PUNTAJE ASIG. POR ELEMENTO</t>
  </si>
  <si>
    <t>FACTORES DE VALORIZACION</t>
  </si>
  <si>
    <t>CALIFICACION  COMPONENTES</t>
  </si>
  <si>
    <t>PUNTAJE MAXIMO ESPERADO</t>
  </si>
  <si>
    <t>ELEMENTO</t>
  </si>
  <si>
    <t xml:space="preserve">¿La institución tiene formalizado un Código de Ética? En caso que la respuesta sea afirmativa, mencionar la fecha de emisión y de la última actualización.
</t>
  </si>
  <si>
    <t>Describir respuesta  y en medios magnéticos aportar evidencia de las actividades o mecanismos existentes.</t>
  </si>
  <si>
    <t>Respuesta</t>
  </si>
  <si>
    <r>
      <rPr>
        <b/>
        <sz val="11"/>
        <color theme="1"/>
        <rFont val="Calibri"/>
        <family val="2"/>
        <scheme val="minor"/>
      </rPr>
      <t>Acuerdo por el que se emiten las Disposiciones y el Manual Administrativo de Aplicación General en Materia de Control Interno, publicado en el poe el 11 de agosto de 2017.</t>
    </r>
    <r>
      <rPr>
        <sz val="11"/>
        <color theme="1"/>
        <rFont val="Calibri"/>
        <family val="2"/>
        <scheme val="minor"/>
      </rPr>
      <t xml:space="preserve">
</t>
    </r>
  </si>
  <si>
    <r>
      <t xml:space="preserve">¿Existen normas generales, lineamientos, acuerdos, decretos u otro ordenamiento en materia de Control Interno aplicables a la institución, de observancia obligatoria? En caso de que la respuesta sea afirmativa, mencionar el nombre del documento y fecha de publicación en el medio de difusión oficial local. 
</t>
    </r>
    <r>
      <rPr>
        <b/>
        <sz val="11"/>
        <color theme="1"/>
        <rFont val="Calibri"/>
        <family val="2"/>
        <scheme val="minor"/>
      </rPr>
      <t/>
    </r>
  </si>
  <si>
    <t>NORMATIVA DE CONTROL INTERNO</t>
  </si>
  <si>
    <t>Valor de la 
Pregunta</t>
  </si>
  <si>
    <t>C</t>
  </si>
  <si>
    <t>B</t>
  </si>
  <si>
    <t>A</t>
  </si>
  <si>
    <t>No</t>
  </si>
  <si>
    <t>Sí</t>
  </si>
  <si>
    <t>Controles a revisar</t>
  </si>
  <si>
    <t>Núm.</t>
  </si>
  <si>
    <t>Valoración de la respuesta</t>
  </si>
  <si>
    <r>
      <t>Es la base del control interno. Proporciona la disciplina y estructura que impactan a la calidad de todo el control interno. Influye en la definición de los objetivos y la constitución de las actividades de control. El Órgano de Gobierno, en su caso, el Titular y la Administración deben establecer y mantener un ambiente de control en toda la institución, que implique una actitud de respaldo hacia el control interno.</t>
    </r>
    <r>
      <rPr>
        <b/>
        <vertAlign val="superscript"/>
        <sz val="9"/>
        <color theme="1"/>
        <rFont val="Calibri"/>
        <family val="2"/>
        <scheme val="minor"/>
      </rPr>
      <t>1/</t>
    </r>
  </si>
  <si>
    <t>Evidencia para acreditar el reactivo</t>
  </si>
  <si>
    <t>Ambiente de control</t>
  </si>
  <si>
    <t xml:space="preserve">Auditoría:                                  </t>
  </si>
  <si>
    <t xml:space="preserve">Área Entrevistada:                     </t>
  </si>
  <si>
    <t>Entidad Fiscalizada: ______________________________________________</t>
  </si>
  <si>
    <t>Cuenta Pública: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</si>
</sst>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0_ ;\-#,##0.00\ "/>
    <numFmt numFmtId="165" formatCode="0.0000"/>
    <numFmt numFmtId="166" formatCode="_-* #,##0.0000_-;\-* #,##0.0000_-;_-* &quot;-&quot;??_-;_-@_-"/>
  </numFmts>
  <fonts count="20" x14ac:knownFonts="1">
    <font>
      <sz val="11"/>
      <color theme="1"/>
      <name val="Arial"/>
      <family val="2"/>
    </font>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b/>
      <sz val="8"/>
      <color theme="1"/>
      <name val="Calibri"/>
      <family val="2"/>
      <scheme val="minor"/>
    </font>
    <font>
      <b/>
      <sz val="11"/>
      <name val="Calibri"/>
      <family val="2"/>
      <scheme val="minor"/>
    </font>
    <font>
      <b/>
      <i/>
      <sz val="11"/>
      <color theme="1"/>
      <name val="Calibri"/>
      <family val="2"/>
      <scheme val="minor"/>
    </font>
    <font>
      <vertAlign val="superscript"/>
      <sz val="8"/>
      <color theme="1"/>
      <name val="Calibri"/>
      <family val="2"/>
      <scheme val="minor"/>
    </font>
    <font>
      <vertAlign val="superscript"/>
      <sz val="9"/>
      <color theme="1"/>
      <name val="Calibri"/>
      <family val="2"/>
      <scheme val="minor"/>
    </font>
    <font>
      <sz val="9"/>
      <color rgb="FF000000"/>
      <name val="Calibri"/>
      <family val="2"/>
    </font>
    <font>
      <b/>
      <sz val="9"/>
      <color rgb="FF000000"/>
      <name val="Calibri"/>
      <family val="2"/>
    </font>
    <font>
      <b/>
      <sz val="12"/>
      <name val="Arial"/>
      <family val="2"/>
    </font>
    <font>
      <sz val="8"/>
      <name val="Arial"/>
      <family val="2"/>
    </font>
    <font>
      <sz val="10"/>
      <name val="Arial"/>
      <family val="2"/>
    </font>
    <font>
      <b/>
      <sz val="11"/>
      <color rgb="FFFF0000"/>
      <name val="Calibri"/>
      <family val="2"/>
      <scheme val="minor"/>
    </font>
    <font>
      <b/>
      <vertAlign val="superscript"/>
      <sz val="9"/>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2" tint="-9.9978637043366805E-2"/>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s>
  <borders count="2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rgb="FF000000"/>
      </top>
      <bottom/>
      <diagonal/>
    </border>
    <border>
      <left/>
      <right/>
      <top style="medium">
        <color rgb="FF000000"/>
      </top>
      <bottom/>
      <diagonal/>
    </border>
    <border>
      <left style="medium">
        <color indexed="64"/>
      </left>
      <right/>
      <top style="medium">
        <color rgb="FF000000"/>
      </top>
      <bottom/>
      <diagonal/>
    </border>
    <border>
      <left/>
      <right style="medium">
        <color indexed="64"/>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indexed="64"/>
      </left>
      <right style="medium">
        <color rgb="FF000000"/>
      </right>
      <top style="medium">
        <color indexed="64"/>
      </top>
      <bottom style="medium">
        <color rgb="FF000000"/>
      </bottom>
      <diagonal/>
    </border>
    <border>
      <left style="thin">
        <color indexed="64"/>
      </left>
      <right/>
      <top style="thin">
        <color indexed="64"/>
      </top>
      <bottom style="thin">
        <color indexed="64"/>
      </bottom>
      <diagonal/>
    </border>
  </borders>
  <cellStyleXfs count="2">
    <xf numFmtId="0" fontId="0" fillId="0" borderId="0"/>
    <xf numFmtId="43" fontId="5" fillId="0" borderId="0" applyFont="0" applyFill="0" applyBorder="0" applyAlignment="0" applyProtection="0"/>
  </cellStyleXfs>
  <cellXfs count="132">
    <xf numFmtId="0" fontId="0" fillId="0" borderId="0" xfId="0"/>
    <xf numFmtId="0" fontId="2" fillId="0" borderId="0" xfId="0" applyFont="1"/>
    <xf numFmtId="0" fontId="2" fillId="3" borderId="1" xfId="0" applyFont="1" applyFill="1" applyBorder="1"/>
    <xf numFmtId="0" fontId="2" fillId="3" borderId="2" xfId="0" applyFont="1" applyFill="1" applyBorder="1"/>
    <xf numFmtId="0" fontId="2" fillId="3" borderId="3" xfId="0" applyFont="1" applyFill="1" applyBorder="1"/>
    <xf numFmtId="0" fontId="2" fillId="3" borderId="7" xfId="0" applyFont="1" applyFill="1" applyBorder="1"/>
    <xf numFmtId="0" fontId="2" fillId="3" borderId="0" xfId="0" applyFont="1" applyFill="1" applyBorder="1"/>
    <xf numFmtId="0" fontId="2" fillId="3" borderId="8" xfId="0" applyFont="1" applyFill="1" applyBorder="1"/>
    <xf numFmtId="0" fontId="2" fillId="3" borderId="8" xfId="0" applyFont="1" applyFill="1" applyBorder="1" applyAlignment="1">
      <alignment horizontal="justify" vertical="center"/>
    </xf>
    <xf numFmtId="0" fontId="2" fillId="0" borderId="0" xfId="0" applyFont="1" applyAlignment="1">
      <alignment horizontal="center"/>
    </xf>
    <xf numFmtId="164" fontId="4" fillId="0" borderId="0" xfId="1" applyNumberFormat="1" applyFont="1" applyBorder="1" applyAlignment="1">
      <alignment horizontal="center" vertical="center" wrapText="1"/>
    </xf>
    <xf numFmtId="0" fontId="2" fillId="0" borderId="0" xfId="0" applyFont="1" applyBorder="1" applyAlignment="1">
      <alignment horizontal="justify" vertical="center" wrapText="1"/>
    </xf>
    <xf numFmtId="2" fontId="2" fillId="0" borderId="0" xfId="0" applyNumberFormat="1" applyFont="1" applyBorder="1" applyAlignment="1">
      <alignment horizontal="center" vertical="top" wrapText="1"/>
    </xf>
    <xf numFmtId="0" fontId="2" fillId="0" borderId="0" xfId="0" applyFont="1" applyFill="1"/>
    <xf numFmtId="0" fontId="4" fillId="0" borderId="9" xfId="0" applyFont="1" applyBorder="1" applyAlignment="1">
      <alignment horizontal="justify" vertical="center" wrapText="1"/>
    </xf>
    <xf numFmtId="165" fontId="2" fillId="0" borderId="9" xfId="0" applyNumberFormat="1" applyFont="1" applyBorder="1" applyAlignment="1">
      <alignment horizontal="center"/>
    </xf>
    <xf numFmtId="0" fontId="2" fillId="0" borderId="9" xfId="0" applyFont="1" applyBorder="1" applyAlignment="1">
      <alignment horizontal="center"/>
    </xf>
    <xf numFmtId="164" fontId="4" fillId="0" borderId="9" xfId="1" applyNumberFormat="1" applyFont="1" applyBorder="1" applyAlignment="1">
      <alignment horizontal="center" vertical="center" wrapText="1"/>
    </xf>
    <xf numFmtId="0" fontId="2" fillId="0" borderId="9" xfId="0" applyFont="1" applyBorder="1" applyAlignment="1">
      <alignment horizontal="justify" vertical="center" wrapText="1"/>
    </xf>
    <xf numFmtId="2" fontId="2" fillId="0" borderId="9" xfId="0" applyNumberFormat="1" applyFont="1" applyBorder="1" applyAlignment="1">
      <alignment horizontal="center" vertical="top" wrapText="1"/>
    </xf>
    <xf numFmtId="165" fontId="2" fillId="0" borderId="10" xfId="0" applyNumberFormat="1" applyFont="1" applyBorder="1" applyAlignment="1">
      <alignment horizontal="center"/>
    </xf>
    <xf numFmtId="0" fontId="2" fillId="0" borderId="10" xfId="0" applyFont="1" applyBorder="1" applyAlignment="1">
      <alignment horizontal="center"/>
    </xf>
    <xf numFmtId="164" fontId="4" fillId="0" borderId="10" xfId="1" applyNumberFormat="1" applyFont="1" applyBorder="1" applyAlignment="1">
      <alignment horizontal="center" vertical="center" wrapText="1"/>
    </xf>
    <xf numFmtId="0" fontId="2" fillId="0" borderId="10" xfId="0" applyFont="1" applyBorder="1" applyAlignment="1">
      <alignment horizontal="justify" vertical="center" wrapText="1"/>
    </xf>
    <xf numFmtId="2" fontId="2" fillId="0" borderId="10" xfId="0" applyNumberFormat="1" applyFont="1" applyBorder="1" applyAlignment="1">
      <alignment horizontal="center" vertical="top" wrapText="1"/>
    </xf>
    <xf numFmtId="165" fontId="2" fillId="0" borderId="11" xfId="0" applyNumberFormat="1" applyFont="1" applyBorder="1" applyAlignment="1">
      <alignment horizontal="center"/>
    </xf>
    <xf numFmtId="0" fontId="2" fillId="0" borderId="11" xfId="0" applyFont="1" applyBorder="1" applyAlignment="1">
      <alignment horizontal="center"/>
    </xf>
    <xf numFmtId="164" fontId="4" fillId="0" borderId="11" xfId="1" applyNumberFormat="1" applyFont="1" applyBorder="1" applyAlignment="1">
      <alignment horizontal="center" vertical="center" wrapText="1"/>
    </xf>
    <xf numFmtId="0" fontId="2" fillId="0" borderId="11" xfId="0" applyFont="1" applyBorder="1" applyAlignment="1">
      <alignment horizontal="justify" vertical="center" wrapText="1"/>
    </xf>
    <xf numFmtId="2" fontId="2" fillId="0" borderId="11" xfId="0" applyNumberFormat="1" applyFont="1" applyBorder="1" applyAlignment="1">
      <alignment horizontal="center" vertical="top" wrapText="1"/>
    </xf>
    <xf numFmtId="165" fontId="2" fillId="0" borderId="12" xfId="0" applyNumberFormat="1" applyFont="1" applyBorder="1" applyAlignment="1">
      <alignment horizontal="center"/>
    </xf>
    <xf numFmtId="0" fontId="2" fillId="0" borderId="9" xfId="0" applyFont="1" applyBorder="1" applyAlignment="1">
      <alignment wrapText="1"/>
    </xf>
    <xf numFmtId="164" fontId="4" fillId="0" borderId="12" xfId="1" applyNumberFormat="1" applyFont="1" applyBorder="1" applyAlignment="1">
      <alignment horizontal="center" vertical="center" wrapText="1"/>
    </xf>
    <xf numFmtId="2" fontId="2" fillId="0" borderId="12" xfId="0" applyNumberFormat="1" applyFont="1" applyBorder="1" applyAlignment="1">
      <alignment horizontal="center" vertical="top" wrapText="1"/>
    </xf>
    <xf numFmtId="0" fontId="7" fillId="0" borderId="9" xfId="0" applyFont="1" applyBorder="1" applyAlignment="1">
      <alignment horizontal="justify" vertical="center" wrapText="1"/>
    </xf>
    <xf numFmtId="0" fontId="2" fillId="0" borderId="13" xfId="0" applyFont="1" applyBorder="1" applyAlignment="1">
      <alignment horizontal="justify" vertical="center" wrapText="1"/>
    </xf>
    <xf numFmtId="165" fontId="2" fillId="0" borderId="0" xfId="0" applyNumberFormat="1" applyFont="1"/>
    <xf numFmtId="0" fontId="2" fillId="0" borderId="12" xfId="0" applyFont="1" applyBorder="1" applyAlignment="1">
      <alignment horizontal="justify" vertical="center" wrapText="1"/>
    </xf>
    <xf numFmtId="165" fontId="0" fillId="0" borderId="0" xfId="0" applyNumberFormat="1" applyBorder="1"/>
    <xf numFmtId="0" fontId="3" fillId="0" borderId="9" xfId="0" applyFont="1" applyBorder="1" applyAlignment="1">
      <alignment wrapText="1"/>
    </xf>
    <xf numFmtId="166" fontId="2" fillId="0" borderId="9" xfId="1" applyNumberFormat="1" applyFont="1" applyBorder="1" applyAlignment="1">
      <alignment horizontal="center"/>
    </xf>
    <xf numFmtId="0" fontId="2" fillId="0" borderId="12" xfId="0" applyFont="1" applyBorder="1" applyAlignment="1">
      <alignment horizontal="center" vertical="top" wrapText="1"/>
    </xf>
    <xf numFmtId="0" fontId="2" fillId="0" borderId="10" xfId="0" applyFont="1" applyBorder="1" applyAlignment="1">
      <alignment horizontal="center" vertical="top" wrapText="1"/>
    </xf>
    <xf numFmtId="0" fontId="4" fillId="0" borderId="9" xfId="0" applyFont="1" applyBorder="1" applyAlignment="1">
      <alignment horizontal="justify" vertical="top" wrapText="1"/>
    </xf>
    <xf numFmtId="165" fontId="2" fillId="0" borderId="0" xfId="0" applyNumberFormat="1" applyFont="1" applyBorder="1" applyAlignment="1">
      <alignment horizontal="center"/>
    </xf>
    <xf numFmtId="0" fontId="4" fillId="0" borderId="11" xfId="0" applyFont="1" applyBorder="1" applyAlignment="1">
      <alignment horizontal="justify" vertical="center" wrapText="1"/>
    </xf>
    <xf numFmtId="0" fontId="2" fillId="0" borderId="11" xfId="0" applyFont="1" applyBorder="1" applyAlignment="1">
      <alignment horizontal="center" vertical="top" wrapText="1"/>
    </xf>
    <xf numFmtId="0" fontId="2" fillId="0" borderId="0" xfId="0" applyFont="1" applyBorder="1"/>
    <xf numFmtId="0" fontId="2" fillId="0" borderId="12" xfId="0" applyFont="1" applyBorder="1" applyAlignment="1">
      <alignment horizontal="center"/>
    </xf>
    <xf numFmtId="0" fontId="2" fillId="0" borderId="14" xfId="0" applyFont="1" applyBorder="1" applyAlignment="1">
      <alignment horizontal="center"/>
    </xf>
    <xf numFmtId="165" fontId="2" fillId="0" borderId="14" xfId="0" applyNumberFormat="1" applyFont="1" applyBorder="1" applyAlignment="1">
      <alignment horizontal="center"/>
    </xf>
    <xf numFmtId="166" fontId="2" fillId="0" borderId="14" xfId="1" applyNumberFormat="1" applyFont="1" applyBorder="1" applyAlignment="1">
      <alignment horizontal="center"/>
    </xf>
    <xf numFmtId="0" fontId="2" fillId="0" borderId="2" xfId="0" applyFont="1" applyBorder="1" applyAlignment="1">
      <alignment horizontal="left" vertical="top" wrapText="1"/>
    </xf>
    <xf numFmtId="166" fontId="2" fillId="0" borderId="11" xfId="1" applyNumberFormat="1" applyFont="1" applyBorder="1" applyAlignment="1">
      <alignment horizontal="center"/>
    </xf>
    <xf numFmtId="0" fontId="12" fillId="6" borderId="9" xfId="0" applyFont="1" applyFill="1" applyBorder="1" applyAlignment="1">
      <alignment horizontal="center" vertical="center"/>
    </xf>
    <xf numFmtId="0" fontId="11" fillId="0" borderId="9" xfId="0" applyFont="1" applyBorder="1" applyAlignment="1">
      <alignment horizontal="center" vertical="center"/>
    </xf>
    <xf numFmtId="165" fontId="13" fillId="0" borderId="15" xfId="0" applyNumberFormat="1" applyFont="1" applyBorder="1" applyAlignment="1">
      <alignment horizontal="center" vertical="center" wrapText="1"/>
    </xf>
    <xf numFmtId="0" fontId="14" fillId="0" borderId="11" xfId="0" applyFont="1" applyBorder="1" applyAlignment="1">
      <alignment horizontal="center" vertical="center" wrapText="1"/>
    </xf>
    <xf numFmtId="0" fontId="12" fillId="7" borderId="9" xfId="0" applyFont="1" applyFill="1" applyBorder="1" applyAlignment="1">
      <alignment horizontal="center" vertical="center"/>
    </xf>
    <xf numFmtId="165" fontId="13" fillId="0" borderId="16" xfId="0" applyNumberFormat="1" applyFont="1" applyBorder="1" applyAlignment="1">
      <alignment horizontal="center" vertical="center" wrapText="1"/>
    </xf>
    <xf numFmtId="0" fontId="14" fillId="0" borderId="9" xfId="0" applyFont="1" applyBorder="1" applyAlignment="1">
      <alignment horizontal="center" vertical="center" wrapText="1"/>
    </xf>
    <xf numFmtId="0" fontId="12" fillId="4" borderId="9" xfId="0" applyFont="1" applyFill="1" applyBorder="1" applyAlignment="1">
      <alignment horizontal="center" vertical="center" wrapText="1"/>
    </xf>
    <xf numFmtId="0" fontId="12" fillId="4" borderId="9" xfId="0" applyFont="1" applyFill="1" applyBorder="1" applyAlignment="1">
      <alignment horizontal="center" vertical="center"/>
    </xf>
    <xf numFmtId="165" fontId="13" fillId="0" borderId="17" xfId="0" applyNumberFormat="1" applyFont="1" applyBorder="1" applyAlignment="1">
      <alignment horizontal="center" vertical="center" wrapText="1"/>
    </xf>
    <xf numFmtId="0" fontId="14" fillId="0" borderId="18" xfId="0" applyFont="1" applyBorder="1" applyAlignment="1">
      <alignment horizontal="center" vertical="center" wrapText="1"/>
    </xf>
    <xf numFmtId="0" fontId="8" fillId="0" borderId="12" xfId="0" applyFont="1" applyBorder="1" applyAlignment="1">
      <alignment horizontal="justify" vertical="center" wrapText="1"/>
    </xf>
    <xf numFmtId="0" fontId="2" fillId="0" borderId="12" xfId="0" applyFont="1" applyBorder="1" applyAlignment="1">
      <alignment horizontal="center" vertical="center" wrapText="1"/>
    </xf>
    <xf numFmtId="0" fontId="15" fillId="3" borderId="22" xfId="0" applyFont="1" applyFill="1" applyBorder="1" applyAlignment="1">
      <alignment horizontal="center" vertical="center" wrapText="1"/>
    </xf>
    <xf numFmtId="0" fontId="15" fillId="3" borderId="23" xfId="0" applyFont="1" applyFill="1" applyBorder="1" applyAlignment="1">
      <alignment horizontal="center" vertical="center" wrapText="1"/>
    </xf>
    <xf numFmtId="0" fontId="15" fillId="3" borderId="24" xfId="0" applyFont="1" applyFill="1" applyBorder="1" applyAlignment="1">
      <alignment horizontal="center" vertical="center" wrapText="1"/>
    </xf>
    <xf numFmtId="164" fontId="4" fillId="0" borderId="4" xfId="1" applyNumberFormat="1" applyFont="1" applyBorder="1" applyAlignment="1">
      <alignment horizontal="center" vertical="center" wrapText="1"/>
    </xf>
    <xf numFmtId="164" fontId="4" fillId="0" borderId="5" xfId="1" applyNumberFormat="1" applyFont="1" applyBorder="1" applyAlignment="1">
      <alignment horizontal="center" vertical="center" wrapText="1"/>
    </xf>
    <xf numFmtId="0" fontId="16" fillId="0" borderId="5" xfId="0" applyFont="1" applyBorder="1" applyAlignment="1">
      <alignment horizontal="justify" vertical="center" wrapText="1"/>
    </xf>
    <xf numFmtId="0" fontId="16" fillId="0" borderId="6" xfId="0" applyFont="1" applyBorder="1" applyAlignment="1">
      <alignment horizontal="center" vertical="center" wrapText="1"/>
    </xf>
    <xf numFmtId="0" fontId="2" fillId="0" borderId="9" xfId="0" applyFont="1" applyBorder="1" applyAlignment="1">
      <alignment horizontal="center" wrapText="1"/>
    </xf>
    <xf numFmtId="0" fontId="2" fillId="7" borderId="9" xfId="0" applyFont="1" applyFill="1" applyBorder="1" applyAlignment="1">
      <alignment horizontal="center"/>
    </xf>
    <xf numFmtId="0" fontId="2" fillId="8" borderId="9" xfId="0" applyFont="1" applyFill="1" applyBorder="1" applyAlignment="1">
      <alignment horizontal="center"/>
    </xf>
    <xf numFmtId="0" fontId="2" fillId="6" borderId="9" xfId="0" applyFont="1" applyFill="1" applyBorder="1" applyAlignment="1">
      <alignment horizontal="center"/>
    </xf>
    <xf numFmtId="0" fontId="4" fillId="4" borderId="9" xfId="0" applyFont="1" applyFill="1" applyBorder="1" applyAlignment="1">
      <alignment horizontal="center" vertical="center" wrapText="1"/>
    </xf>
    <xf numFmtId="0" fontId="2" fillId="0" borderId="9" xfId="0" applyFont="1" applyBorder="1"/>
    <xf numFmtId="0" fontId="0" fillId="0" borderId="0" xfId="0" applyAlignment="1">
      <alignment horizontal="justify" vertical="center"/>
    </xf>
    <xf numFmtId="0" fontId="2" fillId="0" borderId="0" xfId="0" applyFont="1" applyAlignment="1">
      <alignment horizontal="left"/>
    </xf>
    <xf numFmtId="0" fontId="2" fillId="0" borderId="0" xfId="0" applyFont="1" applyAlignment="1">
      <alignment horizontal="left" vertical="center"/>
    </xf>
    <xf numFmtId="0" fontId="12" fillId="4" borderId="9" xfId="0" applyFont="1" applyFill="1" applyBorder="1" applyAlignment="1">
      <alignment horizontal="center" vertical="center" wrapText="1"/>
    </xf>
    <xf numFmtId="166" fontId="2" fillId="0" borderId="11" xfId="1" applyNumberFormat="1" applyFont="1" applyBorder="1" applyAlignment="1">
      <alignment horizontal="center"/>
    </xf>
    <xf numFmtId="166" fontId="2" fillId="0" borderId="12" xfId="1" applyNumberFormat="1" applyFont="1" applyBorder="1" applyAlignment="1">
      <alignment horizontal="center"/>
    </xf>
    <xf numFmtId="165" fontId="2" fillId="0" borderId="9" xfId="0" applyNumberFormat="1" applyFont="1" applyBorder="1" applyAlignment="1">
      <alignment horizontal="center"/>
    </xf>
    <xf numFmtId="0" fontId="2" fillId="0" borderId="11" xfId="0" applyFont="1" applyBorder="1" applyAlignment="1">
      <alignment horizontal="center" wrapText="1"/>
    </xf>
    <xf numFmtId="0" fontId="2" fillId="0" borderId="10" xfId="0" applyFont="1" applyBorder="1" applyAlignment="1">
      <alignment horizontal="center" wrapText="1"/>
    </xf>
    <xf numFmtId="0" fontId="2" fillId="0" borderId="12" xfId="0" applyFont="1" applyBorder="1" applyAlignment="1">
      <alignment horizontal="center" wrapText="1"/>
    </xf>
    <xf numFmtId="0" fontId="11" fillId="0" borderId="9" xfId="0" applyFont="1" applyBorder="1" applyAlignment="1">
      <alignment horizontal="left" vertical="center" wrapText="1"/>
    </xf>
    <xf numFmtId="0" fontId="4" fillId="0" borderId="25" xfId="0" applyFont="1" applyBorder="1" applyAlignment="1">
      <alignment horizontal="center"/>
    </xf>
    <xf numFmtId="0" fontId="4" fillId="0" borderId="14" xfId="0" applyFont="1" applyBorder="1" applyAlignment="1">
      <alignment horizontal="center"/>
    </xf>
    <xf numFmtId="0" fontId="4" fillId="0" borderId="13" xfId="0" applyFont="1" applyBorder="1" applyAlignment="1">
      <alignment horizontal="center"/>
    </xf>
    <xf numFmtId="0" fontId="14" fillId="3" borderId="21"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0" borderId="9" xfId="0" applyFont="1" applyBorder="1" applyAlignment="1">
      <alignment horizontal="center" vertical="center" wrapText="1"/>
    </xf>
    <xf numFmtId="0" fontId="4" fillId="4" borderId="9" xfId="0" applyFont="1" applyFill="1" applyBorder="1" applyAlignment="1">
      <alignment horizontal="center" vertical="center" wrapText="1"/>
    </xf>
    <xf numFmtId="0" fontId="4" fillId="0" borderId="11" xfId="0" applyFont="1" applyBorder="1" applyAlignment="1">
      <alignment horizontal="justify" vertical="center" wrapText="1"/>
    </xf>
    <xf numFmtId="0" fontId="4" fillId="0" borderId="12" xfId="0" applyFont="1" applyBorder="1" applyAlignment="1">
      <alignment horizontal="justify" vertical="center" wrapText="1"/>
    </xf>
    <xf numFmtId="0" fontId="4" fillId="5" borderId="8" xfId="0" applyFont="1" applyFill="1" applyBorder="1" applyAlignment="1">
      <alignment horizontal="center" vertical="top" wrapText="1"/>
    </xf>
    <xf numFmtId="0" fontId="4" fillId="5" borderId="0" xfId="0" applyFont="1" applyFill="1" applyBorder="1" applyAlignment="1">
      <alignment horizontal="center" vertical="top" wrapText="1"/>
    </xf>
    <xf numFmtId="0" fontId="4" fillId="5" borderId="7" xfId="0" applyFont="1" applyFill="1" applyBorder="1" applyAlignment="1">
      <alignment horizontal="center" vertical="top" wrapText="1"/>
    </xf>
    <xf numFmtId="0" fontId="4" fillId="5" borderId="9" xfId="0" applyFont="1" applyFill="1" applyBorder="1" applyAlignment="1">
      <alignment horizontal="center" vertical="top" wrapText="1"/>
    </xf>
    <xf numFmtId="0" fontId="2" fillId="0" borderId="5" xfId="0" applyFont="1" applyBorder="1" applyAlignment="1">
      <alignment horizontal="left" vertical="top" wrapText="1"/>
    </xf>
    <xf numFmtId="0" fontId="4" fillId="4" borderId="25"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12" fillId="4" borderId="9" xfId="0" applyFont="1" applyFill="1" applyBorder="1" applyAlignment="1">
      <alignment horizontal="center" vertical="center"/>
    </xf>
    <xf numFmtId="0" fontId="13" fillId="0" borderId="9" xfId="0" applyFont="1" applyBorder="1" applyAlignment="1">
      <alignment horizontal="center" vertical="center" wrapText="1"/>
    </xf>
    <xf numFmtId="0" fontId="4" fillId="4" borderId="6"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3" xfId="0" applyFont="1" applyFill="1" applyBorder="1" applyAlignment="1">
      <alignment horizontal="justify" vertical="center" wrapText="1"/>
    </xf>
    <xf numFmtId="0" fontId="4" fillId="4" borderId="2" xfId="0" applyFont="1" applyFill="1" applyBorder="1" applyAlignment="1">
      <alignment horizontal="justify" vertical="center" wrapText="1"/>
    </xf>
    <xf numFmtId="0" fontId="4" fillId="4" borderId="1" xfId="0" applyFont="1" applyFill="1" applyBorder="1" applyAlignment="1">
      <alignment horizontal="justify" vertical="center" wrapText="1"/>
    </xf>
    <xf numFmtId="164" fontId="4" fillId="0" borderId="11" xfId="1" applyNumberFormat="1" applyFont="1" applyBorder="1" applyAlignment="1">
      <alignment horizontal="center" vertical="center" wrapText="1"/>
    </xf>
    <xf numFmtId="164" fontId="4" fillId="0" borderId="12" xfId="1" applyNumberFormat="1" applyFont="1" applyBorder="1" applyAlignment="1">
      <alignment horizontal="center" vertical="center" wrapText="1"/>
    </xf>
    <xf numFmtId="0" fontId="4" fillId="3" borderId="25" xfId="0" applyFont="1" applyFill="1" applyBorder="1" applyAlignment="1">
      <alignment horizontal="center" vertical="top" wrapText="1"/>
    </xf>
    <xf numFmtId="0" fontId="4" fillId="3" borderId="14" xfId="0" applyFont="1" applyFill="1" applyBorder="1" applyAlignment="1">
      <alignment horizontal="center" vertical="top" wrapText="1"/>
    </xf>
    <xf numFmtId="0" fontId="4" fillId="3" borderId="13" xfId="0" applyFont="1" applyFill="1" applyBorder="1" applyAlignment="1">
      <alignment horizontal="center" vertical="top" wrapText="1"/>
    </xf>
    <xf numFmtId="0" fontId="2" fillId="0" borderId="6" xfId="0" applyFont="1" applyBorder="1" applyAlignment="1">
      <alignment horizontal="center"/>
    </xf>
    <xf numFmtId="0" fontId="2" fillId="0" borderId="5" xfId="0" applyFont="1" applyBorder="1" applyAlignment="1">
      <alignment horizontal="center"/>
    </xf>
    <xf numFmtId="0" fontId="2" fillId="0" borderId="4"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6" fillId="2" borderId="2" xfId="0" applyFont="1" applyFill="1" applyBorder="1" applyAlignment="1">
      <alignment horizontal="center" vertical="center"/>
    </xf>
    <xf numFmtId="0" fontId="4" fillId="3" borderId="8" xfId="0" applyFont="1" applyFill="1" applyBorder="1" applyAlignment="1">
      <alignment horizontal="left" vertical="center" wrapText="1"/>
    </xf>
    <xf numFmtId="0" fontId="4" fillId="3" borderId="0" xfId="0" applyFont="1" applyFill="1" applyBorder="1" applyAlignment="1">
      <alignment horizontal="left" vertical="center" wrapText="1"/>
    </xf>
    <xf numFmtId="0" fontId="4" fillId="3" borderId="7" xfId="0" applyFont="1" applyFill="1" applyBorder="1" applyAlignment="1">
      <alignment horizontal="left" vertical="center" wrapText="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86590</xdr:colOff>
      <xdr:row>0</xdr:row>
      <xdr:rowOff>138546</xdr:rowOff>
    </xdr:from>
    <xdr:to>
      <xdr:col>2</xdr:col>
      <xdr:colOff>571499</xdr:colOff>
      <xdr:row>4</xdr:row>
      <xdr:rowOff>59376</xdr:rowOff>
    </xdr:to>
    <xdr:pic>
      <xdr:nvPicPr>
        <xdr:cNvPr id="2" name="1 Imagen" descr="Descripción: Descripción: Descripción: color.wm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4790" y="138546"/>
          <a:ext cx="1323109" cy="6447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257735</xdr:colOff>
      <xdr:row>1</xdr:row>
      <xdr:rowOff>112059</xdr:rowOff>
    </xdr:from>
    <xdr:to>
      <xdr:col>4</xdr:col>
      <xdr:colOff>324971</xdr:colOff>
      <xdr:row>3</xdr:row>
      <xdr:rowOff>22572</xdr:rowOff>
    </xdr:to>
    <xdr:sp macro="" textlink="">
      <xdr:nvSpPr>
        <xdr:cNvPr id="3" name="CuadroTexto 2"/>
        <xdr:cNvSpPr txBox="1"/>
      </xdr:nvSpPr>
      <xdr:spPr>
        <a:xfrm>
          <a:off x="1934135" y="293034"/>
          <a:ext cx="1743636" cy="2724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b="1"/>
            <a:t>Cuestionario de evaluación de control interno (Estatal)</a:t>
          </a:r>
        </a:p>
        <a:p>
          <a:pPr algn="ctr"/>
          <a:endParaRPr lang="es-MX" sz="1400" b="1"/>
        </a:p>
        <a:p>
          <a:pPr algn="ctr"/>
          <a:endParaRPr lang="es-MX" sz="1400" b="1"/>
        </a:p>
      </xdr:txBody>
    </xdr:sp>
    <xdr:clientData/>
  </xdr:twoCellAnchor>
  <xdr:twoCellAnchor>
    <xdr:from>
      <xdr:col>2</xdr:col>
      <xdr:colOff>3226594</xdr:colOff>
      <xdr:row>70</xdr:row>
      <xdr:rowOff>166688</xdr:rowOff>
    </xdr:from>
    <xdr:to>
      <xdr:col>2</xdr:col>
      <xdr:colOff>6334125</xdr:colOff>
      <xdr:row>70</xdr:row>
      <xdr:rowOff>1821656</xdr:rowOff>
    </xdr:to>
    <xdr:sp macro="" textlink="">
      <xdr:nvSpPr>
        <xdr:cNvPr id="4" name="CuadroTexto 5">
          <a:extLst>
            <a:ext uri="{FF2B5EF4-FFF2-40B4-BE49-F238E27FC236}">
              <a16:creationId xmlns="" xmlns:a16="http://schemas.microsoft.com/office/drawing/2014/main" id="{00000000-0008-0000-0100-000006000000}"/>
            </a:ext>
          </a:extLst>
        </xdr:cNvPr>
        <xdr:cNvSpPr txBox="1"/>
      </xdr:nvSpPr>
      <xdr:spPr>
        <a:xfrm>
          <a:off x="2512219" y="12834938"/>
          <a:ext cx="2381" cy="166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s-MX" sz="1100"/>
        </a:p>
        <a:p>
          <a:pPr algn="ctr"/>
          <a:endParaRPr lang="es-MX" sz="1100"/>
        </a:p>
        <a:p>
          <a:pPr algn="ctr"/>
          <a:endParaRPr lang="es-MX" sz="1100"/>
        </a:p>
        <a:p>
          <a:pPr algn="ctr"/>
          <a:r>
            <a:rPr lang="es-MX" sz="1100"/>
            <a:t>______________________________________</a:t>
          </a:r>
        </a:p>
        <a:p>
          <a:pPr algn="ctr"/>
          <a:r>
            <a:rPr lang="es-MX" sz="1100" b="1" baseline="0"/>
            <a:t>Nombre</a:t>
          </a:r>
          <a:endParaRPr lang="es-MX" sz="1100" baseline="0"/>
        </a:p>
        <a:p>
          <a:pPr algn="ctr"/>
          <a:r>
            <a:rPr lang="es-MX" sz="1100" baseline="0"/>
            <a:t>Cargo del  o los responsables.</a:t>
          </a:r>
          <a:endParaRPr lang="es-MX"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OL%20INTERNO%202022-23/CUESTIONARIO%20EVALUACI&#211;N%20ENTES%202022/CUESTIONARIO%20EVALUACI&#211;N%20CI%202022%2010%20O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
      <sheetName val="ActC"/>
      <sheetName val="IC"/>
      <sheetName val="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Y78"/>
  <sheetViews>
    <sheetView showGridLines="0" tabSelected="1" zoomScale="80" zoomScaleNormal="80" workbookViewId="0">
      <selection activeCell="C16" sqref="C16"/>
    </sheetView>
  </sheetViews>
  <sheetFormatPr baseColWidth="10" defaultRowHeight="15" x14ac:dyDescent="0.25"/>
  <cols>
    <col min="1" max="1" width="1.375" style="1" customWidth="1"/>
    <col min="2" max="2" width="14.625" style="1" customWidth="1"/>
    <col min="3" max="3" width="92.25" style="1" customWidth="1"/>
    <col min="4" max="5" width="4.625" style="1" customWidth="1"/>
    <col min="6" max="6" width="9.25" style="1" hidden="1" customWidth="1"/>
    <col min="7" max="8" width="11" style="1" hidden="1" customWidth="1"/>
    <col min="9" max="9" width="13.5" style="1" hidden="1" customWidth="1"/>
    <col min="10" max="10" width="11" style="1" hidden="1" customWidth="1"/>
    <col min="11" max="11" width="0" style="1" hidden="1" customWidth="1"/>
    <col min="12" max="12" width="14" style="1" hidden="1" customWidth="1"/>
    <col min="13" max="13" width="15.25" style="1" hidden="1" customWidth="1"/>
    <col min="14" max="14" width="12.625" style="1" hidden="1" customWidth="1"/>
    <col min="15" max="15" width="50.125" style="1" hidden="1" customWidth="1"/>
    <col min="16" max="18" width="0" style="1" hidden="1" customWidth="1"/>
    <col min="19" max="19" width="14.25" style="1" hidden="1" customWidth="1"/>
    <col min="20" max="20" width="0" style="1" hidden="1" customWidth="1"/>
    <col min="21" max="21" width="17.625" style="1" hidden="1" customWidth="1"/>
    <col min="22" max="22" width="14.375" style="1" hidden="1" customWidth="1"/>
    <col min="23" max="23" width="0" style="1" hidden="1" customWidth="1"/>
    <col min="24" max="24" width="40.625" style="1" customWidth="1"/>
    <col min="25" max="16384" width="11" style="1"/>
  </cols>
  <sheetData>
    <row r="1" spans="2:24" customFormat="1" ht="14.25" x14ac:dyDescent="0.2">
      <c r="B1" s="80"/>
    </row>
    <row r="2" spans="2:24" customFormat="1" ht="14.25" x14ac:dyDescent="0.2">
      <c r="B2" s="80"/>
    </row>
    <row r="3" spans="2:24" customFormat="1" x14ac:dyDescent="0.25">
      <c r="B3" s="80"/>
      <c r="D3" s="1"/>
    </row>
    <row r="4" spans="2:24" customFormat="1" x14ac:dyDescent="0.25">
      <c r="B4" s="80"/>
      <c r="D4" s="1"/>
    </row>
    <row r="5" spans="2:24" customFormat="1" x14ac:dyDescent="0.25">
      <c r="B5" s="80"/>
      <c r="D5" s="1"/>
    </row>
    <row r="6" spans="2:24" ht="18.75" customHeight="1" x14ac:dyDescent="0.25">
      <c r="B6" s="82" t="s">
        <v>117</v>
      </c>
      <c r="C6" s="9">
        <v>2023</v>
      </c>
    </row>
    <row r="7" spans="2:24" x14ac:dyDescent="0.25">
      <c r="B7" s="82" t="s">
        <v>116</v>
      </c>
    </row>
    <row r="8" spans="2:24" x14ac:dyDescent="0.25">
      <c r="B8" s="82" t="s">
        <v>115</v>
      </c>
    </row>
    <row r="9" spans="2:24" x14ac:dyDescent="0.25">
      <c r="B9" s="81" t="s">
        <v>114</v>
      </c>
    </row>
    <row r="10" spans="2:24" customFormat="1" ht="14.25" x14ac:dyDescent="0.2">
      <c r="B10" s="80"/>
    </row>
    <row r="11" spans="2:24" x14ac:dyDescent="0.25">
      <c r="B11" s="111" t="s">
        <v>113</v>
      </c>
      <c r="C11" s="112"/>
      <c r="D11" s="112"/>
      <c r="E11" s="113"/>
      <c r="X11" s="98" t="s">
        <v>112</v>
      </c>
    </row>
    <row r="12" spans="2:24" ht="66" customHeight="1" x14ac:dyDescent="0.25">
      <c r="B12" s="114" t="s">
        <v>111</v>
      </c>
      <c r="C12" s="115"/>
      <c r="D12" s="115"/>
      <c r="E12" s="116"/>
      <c r="F12" s="91" t="s">
        <v>110</v>
      </c>
      <c r="G12" s="92"/>
      <c r="H12" s="92"/>
      <c r="I12" s="93"/>
      <c r="X12" s="98"/>
    </row>
    <row r="13" spans="2:24" ht="16.5" customHeight="1" x14ac:dyDescent="0.25">
      <c r="B13" s="98" t="s">
        <v>109</v>
      </c>
      <c r="C13" s="98" t="s">
        <v>108</v>
      </c>
      <c r="D13" s="98" t="s">
        <v>98</v>
      </c>
      <c r="E13" s="98"/>
      <c r="F13" s="77">
        <v>1</v>
      </c>
      <c r="G13" s="76">
        <v>0.5</v>
      </c>
      <c r="H13" s="75">
        <v>0</v>
      </c>
      <c r="I13" s="79"/>
      <c r="X13" s="98"/>
    </row>
    <row r="14" spans="2:24" ht="30" x14ac:dyDescent="0.25">
      <c r="B14" s="98"/>
      <c r="C14" s="98"/>
      <c r="D14" s="78" t="s">
        <v>107</v>
      </c>
      <c r="E14" s="78" t="s">
        <v>106</v>
      </c>
      <c r="F14" s="77" t="s">
        <v>105</v>
      </c>
      <c r="G14" s="76" t="s">
        <v>104</v>
      </c>
      <c r="H14" s="75" t="s">
        <v>103</v>
      </c>
      <c r="I14" s="74" t="s">
        <v>102</v>
      </c>
      <c r="X14" s="98"/>
    </row>
    <row r="15" spans="2:24" x14ac:dyDescent="0.25">
      <c r="B15" s="106" t="s">
        <v>101</v>
      </c>
      <c r="C15" s="107"/>
      <c r="D15" s="107"/>
      <c r="E15" s="108"/>
      <c r="F15" s="77"/>
      <c r="G15" s="76"/>
      <c r="H15" s="75"/>
      <c r="I15" s="74"/>
      <c r="X15" s="98"/>
    </row>
    <row r="16" spans="2:24" s="47" customFormat="1" ht="87" customHeight="1" x14ac:dyDescent="0.25">
      <c r="B16" s="46">
        <v>1.1000000000000001</v>
      </c>
      <c r="C16" s="28" t="s">
        <v>100</v>
      </c>
      <c r="D16" s="27"/>
      <c r="E16" s="27"/>
      <c r="F16" s="40">
        <f>+I16*$F$13</f>
        <v>1.6666000000000001</v>
      </c>
      <c r="G16" s="15">
        <f>+I16*$G$13</f>
        <v>0.83330000000000004</v>
      </c>
      <c r="H16" s="15">
        <f>+I16*$H$13</f>
        <v>0</v>
      </c>
      <c r="I16" s="16">
        <v>1.6666000000000001</v>
      </c>
      <c r="X16" s="18" t="s">
        <v>99</v>
      </c>
    </row>
    <row r="17" spans="2:24" s="47" customFormat="1" ht="28.5" customHeight="1" x14ac:dyDescent="0.25">
      <c r="B17" s="73" t="s">
        <v>98</v>
      </c>
      <c r="C17" s="72" t="s">
        <v>97</v>
      </c>
      <c r="D17" s="71"/>
      <c r="E17" s="70"/>
      <c r="F17" s="40"/>
      <c r="G17" s="15"/>
      <c r="H17" s="15"/>
      <c r="I17" s="16"/>
      <c r="X17" s="18"/>
    </row>
    <row r="18" spans="2:24" s="47" customFormat="1" ht="13.5" customHeight="1" thickBot="1" x14ac:dyDescent="0.3">
      <c r="B18" s="119" t="s">
        <v>82</v>
      </c>
      <c r="C18" s="120"/>
      <c r="D18" s="120"/>
      <c r="E18" s="121"/>
      <c r="F18" s="16"/>
      <c r="G18" s="16"/>
      <c r="H18" s="16"/>
      <c r="I18" s="16"/>
      <c r="X18" s="31"/>
    </row>
    <row r="19" spans="2:24" s="47" customFormat="1" ht="66.75" customHeight="1" thickBot="1" x14ac:dyDescent="0.3">
      <c r="B19" s="46">
        <v>1.2</v>
      </c>
      <c r="C19" s="28" t="s">
        <v>96</v>
      </c>
      <c r="D19" s="27"/>
      <c r="E19" s="27"/>
      <c r="F19" s="40">
        <f>+I19*$F$13</f>
        <v>0.83330000000000004</v>
      </c>
      <c r="G19" s="15">
        <f t="shared" ref="G19:G26" si="0">+I19*$G$13</f>
        <v>0.41665000000000002</v>
      </c>
      <c r="H19" s="15">
        <f t="shared" ref="H19:H26" si="1">+I19*$H$13</f>
        <v>0</v>
      </c>
      <c r="I19" s="15">
        <v>0.83330000000000004</v>
      </c>
      <c r="L19" s="69" t="s">
        <v>95</v>
      </c>
      <c r="M19" s="68" t="s">
        <v>94</v>
      </c>
      <c r="N19" s="68" t="s">
        <v>93</v>
      </c>
      <c r="O19" s="68" t="s">
        <v>92</v>
      </c>
      <c r="P19" s="67" t="s">
        <v>91</v>
      </c>
      <c r="R19" s="83" t="s">
        <v>90</v>
      </c>
      <c r="S19" s="83"/>
      <c r="T19" s="83" t="s">
        <v>89</v>
      </c>
      <c r="U19" s="109"/>
      <c r="V19" s="109"/>
      <c r="X19" s="14" t="s">
        <v>88</v>
      </c>
    </row>
    <row r="20" spans="2:24" s="47" customFormat="1" ht="30.75" customHeight="1" thickBot="1" x14ac:dyDescent="0.3">
      <c r="B20" s="46">
        <v>1.3</v>
      </c>
      <c r="C20" s="28" t="s">
        <v>87</v>
      </c>
      <c r="D20" s="117"/>
      <c r="E20" s="117"/>
      <c r="F20" s="84">
        <f>+I20*$F$13</f>
        <v>0.83330000000000004</v>
      </c>
      <c r="G20" s="86">
        <f t="shared" si="0"/>
        <v>0.41665000000000002</v>
      </c>
      <c r="H20" s="86">
        <f t="shared" si="1"/>
        <v>0</v>
      </c>
      <c r="I20" s="86">
        <v>0.83330000000000004</v>
      </c>
      <c r="L20" s="94" t="s">
        <v>86</v>
      </c>
      <c r="M20" s="95"/>
      <c r="N20" s="95"/>
      <c r="O20" s="95"/>
      <c r="P20" s="96"/>
      <c r="R20" s="83" t="s">
        <v>85</v>
      </c>
      <c r="S20" s="83"/>
      <c r="T20" s="109"/>
      <c r="U20" s="109"/>
      <c r="V20" s="109"/>
      <c r="X20" s="99" t="s">
        <v>84</v>
      </c>
    </row>
    <row r="21" spans="2:24" s="47" customFormat="1" ht="30" customHeight="1" x14ac:dyDescent="0.25">
      <c r="B21" s="66"/>
      <c r="C21" s="65"/>
      <c r="D21" s="118"/>
      <c r="E21" s="118"/>
      <c r="F21" s="85"/>
      <c r="G21" s="86">
        <f t="shared" si="0"/>
        <v>0</v>
      </c>
      <c r="H21" s="86">
        <f t="shared" si="1"/>
        <v>0</v>
      </c>
      <c r="I21" s="86"/>
      <c r="L21" s="97" t="s">
        <v>83</v>
      </c>
      <c r="M21" s="110">
        <v>20</v>
      </c>
      <c r="N21" s="110"/>
      <c r="O21" s="64" t="s">
        <v>82</v>
      </c>
      <c r="P21" s="63">
        <f>+SUM(I19:I26)</f>
        <v>9.1663999999999994</v>
      </c>
      <c r="R21" s="62" t="s">
        <v>81</v>
      </c>
      <c r="S21" s="61" t="s">
        <v>80</v>
      </c>
      <c r="T21" s="109"/>
      <c r="U21" s="109"/>
      <c r="V21" s="109"/>
      <c r="X21" s="100"/>
    </row>
    <row r="22" spans="2:24" s="47" customFormat="1" ht="120.75" customHeight="1" x14ac:dyDescent="0.25">
      <c r="B22" s="46">
        <v>1.4</v>
      </c>
      <c r="C22" s="28" t="s">
        <v>79</v>
      </c>
      <c r="D22" s="27"/>
      <c r="E22" s="27"/>
      <c r="F22" s="53">
        <f>+I22*$F$13</f>
        <v>0.83330000000000004</v>
      </c>
      <c r="G22" s="15">
        <f t="shared" si="0"/>
        <v>0.41665000000000002</v>
      </c>
      <c r="H22" s="15">
        <f t="shared" si="1"/>
        <v>0</v>
      </c>
      <c r="I22" s="15">
        <v>0.83330000000000004</v>
      </c>
      <c r="L22" s="97"/>
      <c r="M22" s="110"/>
      <c r="N22" s="110"/>
      <c r="O22" s="60" t="s">
        <v>78</v>
      </c>
      <c r="P22" s="59">
        <f>+SUM(I30:I37)</f>
        <v>1.6666300000000003</v>
      </c>
      <c r="R22" s="55" t="s">
        <v>77</v>
      </c>
      <c r="S22" s="55" t="s">
        <v>76</v>
      </c>
      <c r="T22" s="58" t="s">
        <v>75</v>
      </c>
      <c r="U22" s="90" t="s">
        <v>74</v>
      </c>
      <c r="V22" s="90"/>
      <c r="X22" s="14" t="s">
        <v>73</v>
      </c>
    </row>
    <row r="23" spans="2:24" s="47" customFormat="1" ht="126" customHeight="1" x14ac:dyDescent="0.25">
      <c r="B23" s="46">
        <v>1.5</v>
      </c>
      <c r="C23" s="28" t="s">
        <v>72</v>
      </c>
      <c r="D23" s="27"/>
      <c r="E23" s="27"/>
      <c r="F23" s="53">
        <f>+I23*$F$13</f>
        <v>1.6666000000000001</v>
      </c>
      <c r="G23" s="15">
        <f t="shared" si="0"/>
        <v>0.83330000000000004</v>
      </c>
      <c r="H23" s="15">
        <f t="shared" si="1"/>
        <v>0</v>
      </c>
      <c r="I23" s="16">
        <v>1.6666000000000001</v>
      </c>
      <c r="L23" s="97"/>
      <c r="M23" s="110"/>
      <c r="N23" s="110"/>
      <c r="O23" s="57" t="s">
        <v>71</v>
      </c>
      <c r="P23" s="56">
        <f>+SUM(I48:I51)</f>
        <v>2.4999000000000002</v>
      </c>
      <c r="R23" s="55" t="s">
        <v>70</v>
      </c>
      <c r="S23" s="55" t="s">
        <v>69</v>
      </c>
      <c r="T23" s="54" t="s">
        <v>68</v>
      </c>
      <c r="U23" s="90" t="s">
        <v>67</v>
      </c>
      <c r="V23" s="90"/>
      <c r="X23" s="14" t="s">
        <v>66</v>
      </c>
    </row>
    <row r="24" spans="2:24" s="47" customFormat="1" ht="126" customHeight="1" x14ac:dyDescent="0.25">
      <c r="B24" s="46">
        <v>1.6</v>
      </c>
      <c r="C24" s="28" t="s">
        <v>65</v>
      </c>
      <c r="D24" s="27"/>
      <c r="E24" s="27"/>
      <c r="F24" s="53">
        <f>+I24*$F$13</f>
        <v>1.6667000000000001</v>
      </c>
      <c r="G24" s="15">
        <f t="shared" si="0"/>
        <v>0.83335000000000004</v>
      </c>
      <c r="H24" s="15">
        <f t="shared" si="1"/>
        <v>0</v>
      </c>
      <c r="I24" s="16">
        <v>1.6667000000000001</v>
      </c>
      <c r="X24" s="14" t="s">
        <v>64</v>
      </c>
    </row>
    <row r="25" spans="2:24" s="47" customFormat="1" ht="158.25" customHeight="1" x14ac:dyDescent="0.25">
      <c r="B25" s="46">
        <v>1.7</v>
      </c>
      <c r="C25" s="28" t="s">
        <v>63</v>
      </c>
      <c r="D25" s="27"/>
      <c r="E25" s="27"/>
      <c r="F25" s="53">
        <f>+I25*$F$13</f>
        <v>1.6666000000000001</v>
      </c>
      <c r="G25" s="15">
        <f t="shared" si="0"/>
        <v>0.83330000000000004</v>
      </c>
      <c r="H25" s="15">
        <f t="shared" si="1"/>
        <v>0</v>
      </c>
      <c r="I25" s="26">
        <v>1.6666000000000001</v>
      </c>
      <c r="X25" s="14" t="s">
        <v>62</v>
      </c>
    </row>
    <row r="26" spans="2:24" s="47" customFormat="1" ht="109.5" customHeight="1" x14ac:dyDescent="0.25">
      <c r="B26" s="46">
        <v>1.8</v>
      </c>
      <c r="C26" s="28" t="s">
        <v>61</v>
      </c>
      <c r="D26" s="27"/>
      <c r="E26" s="27"/>
      <c r="F26" s="53">
        <f>+I26*$F$13</f>
        <v>1.6666000000000001</v>
      </c>
      <c r="G26" s="15">
        <f t="shared" si="0"/>
        <v>0.83330000000000004</v>
      </c>
      <c r="H26" s="15">
        <f t="shared" si="1"/>
        <v>0</v>
      </c>
      <c r="I26" s="16">
        <v>1.6666000000000001</v>
      </c>
      <c r="X26" s="14" t="s">
        <v>60</v>
      </c>
    </row>
    <row r="27" spans="2:24" s="47" customFormat="1" ht="54" customHeight="1" x14ac:dyDescent="0.25">
      <c r="B27" s="105" t="s">
        <v>59</v>
      </c>
      <c r="C27" s="105"/>
      <c r="D27" s="105"/>
      <c r="E27" s="105"/>
      <c r="F27" s="51"/>
      <c r="G27" s="50"/>
      <c r="H27" s="50"/>
      <c r="I27" s="49"/>
      <c r="X27" s="87"/>
    </row>
    <row r="28" spans="2:24" s="47" customFormat="1" x14ac:dyDescent="0.25">
      <c r="B28" s="52"/>
      <c r="C28" s="52"/>
      <c r="D28" s="52"/>
      <c r="E28" s="52"/>
      <c r="F28" s="51"/>
      <c r="G28" s="50"/>
      <c r="H28" s="50"/>
      <c r="I28" s="49"/>
      <c r="X28" s="88"/>
    </row>
    <row r="29" spans="2:24" s="47" customFormat="1" x14ac:dyDescent="0.25">
      <c r="B29" s="101" t="s">
        <v>58</v>
      </c>
      <c r="C29" s="102"/>
      <c r="D29" s="102"/>
      <c r="E29" s="103"/>
      <c r="F29" s="48"/>
      <c r="G29" s="48"/>
      <c r="H29" s="48"/>
      <c r="I29" s="48"/>
      <c r="X29" s="89"/>
    </row>
    <row r="30" spans="2:24" ht="169.5" customHeight="1" x14ac:dyDescent="0.25">
      <c r="B30" s="46">
        <v>1.9</v>
      </c>
      <c r="C30" s="45" t="s">
        <v>57</v>
      </c>
      <c r="D30" s="27"/>
      <c r="E30" s="27"/>
      <c r="F30" s="40">
        <f t="shared" ref="F30:F37" si="2">+I30*$F$13</f>
        <v>0.83330000000000004</v>
      </c>
      <c r="G30" s="15">
        <f t="shared" ref="G30:G37" si="3">+I30*$G$13</f>
        <v>0.41665000000000002</v>
      </c>
      <c r="H30" s="15">
        <f t="shared" ref="H30:H37" si="4">+I30*$H$13</f>
        <v>0</v>
      </c>
      <c r="I30" s="15">
        <v>0.83330000000000004</v>
      </c>
      <c r="X30" s="14" t="s">
        <v>56</v>
      </c>
    </row>
    <row r="31" spans="2:24" ht="207.75" customHeight="1" x14ac:dyDescent="0.25">
      <c r="B31" s="29" t="s">
        <v>55</v>
      </c>
      <c r="C31" s="28" t="s">
        <v>54</v>
      </c>
      <c r="D31" s="27"/>
      <c r="E31" s="27"/>
      <c r="F31" s="40">
        <f t="shared" si="2"/>
        <v>0.11904714285714287</v>
      </c>
      <c r="G31" s="30">
        <f t="shared" si="3"/>
        <v>5.9523571428571433E-2</v>
      </c>
      <c r="H31" s="30">
        <f t="shared" si="4"/>
        <v>0</v>
      </c>
      <c r="I31" s="15">
        <f t="shared" ref="I31:I37" si="5">+$J$31/7</f>
        <v>0.11904714285714287</v>
      </c>
      <c r="J31" s="44">
        <v>0.83333000000000002</v>
      </c>
      <c r="X31" s="43" t="s">
        <v>53</v>
      </c>
    </row>
    <row r="32" spans="2:24" ht="138.75" customHeight="1" x14ac:dyDescent="0.25">
      <c r="B32" s="42" t="s">
        <v>52</v>
      </c>
      <c r="C32" s="28" t="s">
        <v>51</v>
      </c>
      <c r="D32" s="27"/>
      <c r="E32" s="27"/>
      <c r="F32" s="40">
        <f t="shared" si="2"/>
        <v>0.11904714285714287</v>
      </c>
      <c r="G32" s="30">
        <f t="shared" si="3"/>
        <v>5.9523571428571433E-2</v>
      </c>
      <c r="H32" s="30">
        <f t="shared" si="4"/>
        <v>0</v>
      </c>
      <c r="I32" s="15">
        <f t="shared" si="5"/>
        <v>0.11904714285714287</v>
      </c>
      <c r="X32" s="34" t="s">
        <v>50</v>
      </c>
    </row>
    <row r="33" spans="2:25" ht="99.75" customHeight="1" x14ac:dyDescent="0.25">
      <c r="B33" s="42" t="s">
        <v>49</v>
      </c>
      <c r="C33" s="28" t="s">
        <v>48</v>
      </c>
      <c r="D33" s="27" t="s">
        <v>47</v>
      </c>
      <c r="E33" s="27"/>
      <c r="F33" s="40">
        <f t="shared" si="2"/>
        <v>0.11904714285714287</v>
      </c>
      <c r="G33" s="30">
        <f t="shared" si="3"/>
        <v>5.9523571428571433E-2</v>
      </c>
      <c r="H33" s="30">
        <f t="shared" si="4"/>
        <v>0</v>
      </c>
      <c r="I33" s="15">
        <f t="shared" si="5"/>
        <v>0.11904714285714287</v>
      </c>
      <c r="X33" s="34" t="s">
        <v>46</v>
      </c>
    </row>
    <row r="34" spans="2:25" ht="135.75" customHeight="1" x14ac:dyDescent="0.25">
      <c r="B34" s="42" t="s">
        <v>45</v>
      </c>
      <c r="C34" s="28" t="s">
        <v>44</v>
      </c>
      <c r="D34" s="27"/>
      <c r="E34" s="27"/>
      <c r="F34" s="40">
        <f t="shared" si="2"/>
        <v>0.11904714285714287</v>
      </c>
      <c r="G34" s="30">
        <f t="shared" si="3"/>
        <v>5.9523571428571433E-2</v>
      </c>
      <c r="H34" s="30">
        <f t="shared" si="4"/>
        <v>0</v>
      </c>
      <c r="I34" s="15">
        <f t="shared" si="5"/>
        <v>0.11904714285714287</v>
      </c>
      <c r="X34" s="14" t="s">
        <v>43</v>
      </c>
    </row>
    <row r="35" spans="2:25" ht="120" customHeight="1" x14ac:dyDescent="0.25">
      <c r="B35" s="42" t="s">
        <v>42</v>
      </c>
      <c r="C35" s="28" t="s">
        <v>41</v>
      </c>
      <c r="D35" s="27"/>
      <c r="E35" s="27"/>
      <c r="F35" s="40">
        <f t="shared" si="2"/>
        <v>0.11904714285714287</v>
      </c>
      <c r="G35" s="30">
        <f t="shared" si="3"/>
        <v>5.9523571428571433E-2</v>
      </c>
      <c r="H35" s="30">
        <f t="shared" si="4"/>
        <v>0</v>
      </c>
      <c r="I35" s="15">
        <f t="shared" si="5"/>
        <v>0.11904714285714287</v>
      </c>
      <c r="X35" s="14" t="s">
        <v>40</v>
      </c>
    </row>
    <row r="36" spans="2:25" ht="102" customHeight="1" x14ac:dyDescent="0.25">
      <c r="B36" s="42" t="s">
        <v>39</v>
      </c>
      <c r="C36" s="28" t="s">
        <v>38</v>
      </c>
      <c r="D36" s="27"/>
      <c r="E36" s="27"/>
      <c r="F36" s="40">
        <f t="shared" si="2"/>
        <v>0.11904714285714287</v>
      </c>
      <c r="G36" s="30">
        <f t="shared" si="3"/>
        <v>5.9523571428571433E-2</v>
      </c>
      <c r="H36" s="30">
        <f t="shared" si="4"/>
        <v>0</v>
      </c>
      <c r="I36" s="15">
        <f t="shared" si="5"/>
        <v>0.11904714285714287</v>
      </c>
      <c r="X36" s="34" t="s">
        <v>37</v>
      </c>
      <c r="Y36" s="13"/>
    </row>
    <row r="37" spans="2:25" ht="102" customHeight="1" x14ac:dyDescent="0.25">
      <c r="B37" s="41" t="s">
        <v>36</v>
      </c>
      <c r="C37" s="18" t="s">
        <v>35</v>
      </c>
      <c r="D37" s="17"/>
      <c r="E37" s="17"/>
      <c r="F37" s="40">
        <f t="shared" si="2"/>
        <v>0.11904714285714287</v>
      </c>
      <c r="G37" s="30">
        <f t="shared" si="3"/>
        <v>5.9523571428571433E-2</v>
      </c>
      <c r="H37" s="30">
        <f t="shared" si="4"/>
        <v>0</v>
      </c>
      <c r="I37" s="15">
        <f t="shared" si="5"/>
        <v>0.11904714285714287</v>
      </c>
      <c r="X37" s="34" t="s">
        <v>34</v>
      </c>
      <c r="Y37" s="13"/>
    </row>
    <row r="38" spans="2:25" x14ac:dyDescent="0.25">
      <c r="B38" s="104" t="s">
        <v>33</v>
      </c>
      <c r="C38" s="104"/>
      <c r="D38" s="104"/>
      <c r="E38" s="104"/>
      <c r="F38" s="16"/>
      <c r="G38" s="16"/>
      <c r="H38" s="16"/>
      <c r="I38" s="16"/>
      <c r="X38" s="39"/>
    </row>
    <row r="39" spans="2:25" ht="67.5" customHeight="1" x14ac:dyDescent="0.25">
      <c r="B39" s="29">
        <v>1.1100000000000001</v>
      </c>
      <c r="C39" s="28" t="s">
        <v>32</v>
      </c>
      <c r="D39" s="27"/>
      <c r="E39" s="27"/>
      <c r="F39" s="26">
        <f t="shared" ref="F39:F46" si="6">+I39*$F$13</f>
        <v>0.83330000000000004</v>
      </c>
      <c r="G39" s="25">
        <f t="shared" ref="G39:G46" si="7">+I39*$G$13</f>
        <v>0.41665000000000002</v>
      </c>
      <c r="H39" s="25">
        <f t="shared" ref="H39:H46" si="8">+I39*$H$13</f>
        <v>0</v>
      </c>
      <c r="I39" s="15">
        <v>0.83330000000000004</v>
      </c>
      <c r="X39" s="14" t="s">
        <v>31</v>
      </c>
    </row>
    <row r="40" spans="2:25" ht="67.5" customHeight="1" x14ac:dyDescent="0.25">
      <c r="B40" s="29">
        <v>1.1200000000000001</v>
      </c>
      <c r="C40" s="28" t="s">
        <v>30</v>
      </c>
      <c r="D40" s="27"/>
      <c r="E40" s="27"/>
      <c r="F40" s="26">
        <f t="shared" si="6"/>
        <v>0.83330000000000004</v>
      </c>
      <c r="G40" s="25">
        <f t="shared" si="7"/>
        <v>0.41665000000000002</v>
      </c>
      <c r="H40" s="25">
        <f t="shared" si="8"/>
        <v>0</v>
      </c>
      <c r="I40" s="15">
        <v>0.83330000000000004</v>
      </c>
      <c r="X40" s="34" t="s">
        <v>29</v>
      </c>
    </row>
    <row r="41" spans="2:25" ht="189" customHeight="1" x14ac:dyDescent="0.25">
      <c r="B41" s="29" t="s">
        <v>28</v>
      </c>
      <c r="C41" s="28" t="s">
        <v>27</v>
      </c>
      <c r="D41" s="17"/>
      <c r="E41" s="17"/>
      <c r="F41" s="16">
        <f t="shared" si="6"/>
        <v>0.83330000000000004</v>
      </c>
      <c r="G41" s="15">
        <f t="shared" si="7"/>
        <v>0.41665000000000002</v>
      </c>
      <c r="H41" s="15">
        <f t="shared" si="8"/>
        <v>0</v>
      </c>
      <c r="I41" s="15">
        <f>+$J$41/2</f>
        <v>0.83330000000000004</v>
      </c>
      <c r="J41" s="38">
        <v>1.6666000000000001</v>
      </c>
      <c r="X41" s="34" t="s">
        <v>26</v>
      </c>
    </row>
    <row r="42" spans="2:25" ht="75" x14ac:dyDescent="0.25">
      <c r="B42" s="33" t="s">
        <v>25</v>
      </c>
      <c r="C42" s="37" t="s">
        <v>24</v>
      </c>
      <c r="D42" s="17"/>
      <c r="E42" s="17"/>
      <c r="F42" s="16">
        <f t="shared" si="6"/>
        <v>0.83330000000000004</v>
      </c>
      <c r="G42" s="30">
        <f t="shared" si="7"/>
        <v>0.41665000000000002</v>
      </c>
      <c r="H42" s="15">
        <f t="shared" si="8"/>
        <v>0</v>
      </c>
      <c r="I42" s="15">
        <f>+$J$41/2</f>
        <v>0.83330000000000004</v>
      </c>
      <c r="X42" s="34" t="s">
        <v>23</v>
      </c>
    </row>
    <row r="43" spans="2:25" ht="175.5" customHeight="1" x14ac:dyDescent="0.25">
      <c r="B43" s="29" t="s">
        <v>22</v>
      </c>
      <c r="C43" s="28" t="s">
        <v>21</v>
      </c>
      <c r="D43" s="17"/>
      <c r="E43" s="17"/>
      <c r="F43" s="16">
        <f t="shared" si="6"/>
        <v>0.41665000000000002</v>
      </c>
      <c r="G43" s="30">
        <f t="shared" si="7"/>
        <v>0.20832500000000001</v>
      </c>
      <c r="H43" s="15">
        <f t="shared" si="8"/>
        <v>0</v>
      </c>
      <c r="I43" s="15">
        <f>+J43/2</f>
        <v>0.41665000000000002</v>
      </c>
      <c r="J43" s="36">
        <v>0.83330000000000004</v>
      </c>
      <c r="X43" s="34" t="s">
        <v>18</v>
      </c>
    </row>
    <row r="44" spans="2:25" ht="168.75" customHeight="1" x14ac:dyDescent="0.25">
      <c r="B44" s="24" t="s">
        <v>20</v>
      </c>
      <c r="C44" s="35" t="s">
        <v>19</v>
      </c>
      <c r="D44" s="17"/>
      <c r="E44" s="17"/>
      <c r="F44" s="16">
        <f t="shared" si="6"/>
        <v>0.41665000000000002</v>
      </c>
      <c r="G44" s="30">
        <f t="shared" si="7"/>
        <v>0.20832500000000001</v>
      </c>
      <c r="H44" s="15">
        <f t="shared" si="8"/>
        <v>0</v>
      </c>
      <c r="I44" s="15">
        <f>+J43/2</f>
        <v>0.41665000000000002</v>
      </c>
      <c r="X44" s="34" t="s">
        <v>18</v>
      </c>
    </row>
    <row r="45" spans="2:25" ht="180" customHeight="1" x14ac:dyDescent="0.25">
      <c r="B45" s="24" t="s">
        <v>17</v>
      </c>
      <c r="C45" s="23" t="s">
        <v>16</v>
      </c>
      <c r="D45" s="32"/>
      <c r="E45" s="32"/>
      <c r="F45" s="16">
        <f t="shared" si="6"/>
        <v>0.41665000000000002</v>
      </c>
      <c r="G45" s="30">
        <f t="shared" si="7"/>
        <v>0.20832500000000001</v>
      </c>
      <c r="H45" s="15">
        <f t="shared" si="8"/>
        <v>0</v>
      </c>
      <c r="I45" s="15">
        <f>+J45/2</f>
        <v>0.41665000000000002</v>
      </c>
      <c r="J45" s="1">
        <v>0.83330000000000004</v>
      </c>
      <c r="X45" s="14" t="s">
        <v>15</v>
      </c>
    </row>
    <row r="46" spans="2:25" ht="183" customHeight="1" x14ac:dyDescent="0.25">
      <c r="B46" s="33" t="s">
        <v>14</v>
      </c>
      <c r="C46" s="18" t="s">
        <v>13</v>
      </c>
      <c r="D46" s="32"/>
      <c r="E46" s="32"/>
      <c r="F46" s="16">
        <f t="shared" si="6"/>
        <v>0.41665000000000002</v>
      </c>
      <c r="G46" s="30">
        <f t="shared" si="7"/>
        <v>0.20832500000000001</v>
      </c>
      <c r="H46" s="15">
        <f t="shared" si="8"/>
        <v>0</v>
      </c>
      <c r="I46" s="15">
        <f>+J45/2</f>
        <v>0.41665000000000002</v>
      </c>
      <c r="X46" s="14" t="s">
        <v>12</v>
      </c>
    </row>
    <row r="47" spans="2:25" x14ac:dyDescent="0.25">
      <c r="B47" s="104" t="s">
        <v>11</v>
      </c>
      <c r="C47" s="104"/>
      <c r="D47" s="104"/>
      <c r="E47" s="104"/>
      <c r="F47" s="16"/>
      <c r="G47" s="16"/>
      <c r="H47" s="15"/>
      <c r="I47" s="16"/>
      <c r="X47" s="31"/>
    </row>
    <row r="48" spans="2:25" ht="90" x14ac:dyDescent="0.25">
      <c r="B48" s="29">
        <v>1.1499999999999999</v>
      </c>
      <c r="C48" s="28" t="s">
        <v>10</v>
      </c>
      <c r="D48" s="27"/>
      <c r="E48" s="27"/>
      <c r="F48" s="16">
        <f>+I48*$F$13</f>
        <v>0.83330000000000004</v>
      </c>
      <c r="G48" s="30">
        <f>+I48*$G$13</f>
        <v>0.41665000000000002</v>
      </c>
      <c r="H48" s="15">
        <f>+I48*$H$13</f>
        <v>0</v>
      </c>
      <c r="I48" s="15">
        <v>0.83330000000000004</v>
      </c>
      <c r="X48" s="14" t="s">
        <v>9</v>
      </c>
    </row>
    <row r="49" spans="2:25" ht="87" customHeight="1" x14ac:dyDescent="0.25">
      <c r="B49" s="29">
        <v>1.1599999999999999</v>
      </c>
      <c r="C49" s="28" t="s">
        <v>8</v>
      </c>
      <c r="D49" s="27"/>
      <c r="E49" s="27"/>
      <c r="F49" s="26">
        <f>+I49*$F$13</f>
        <v>0.83330000000000004</v>
      </c>
      <c r="G49" s="25">
        <f>+I49*$G$13</f>
        <v>0.41665000000000002</v>
      </c>
      <c r="H49" s="25">
        <f>+I49*$H$13</f>
        <v>0</v>
      </c>
      <c r="I49" s="25">
        <v>0.83330000000000004</v>
      </c>
      <c r="X49" s="14" t="s">
        <v>7</v>
      </c>
    </row>
    <row r="50" spans="2:25" ht="126" customHeight="1" x14ac:dyDescent="0.25">
      <c r="B50" s="24">
        <v>1.17</v>
      </c>
      <c r="C50" s="23" t="s">
        <v>6</v>
      </c>
      <c r="D50" s="22"/>
      <c r="E50" s="22"/>
      <c r="F50" s="21"/>
      <c r="G50" s="20"/>
      <c r="H50" s="20">
        <f>+I50*$H$13</f>
        <v>0</v>
      </c>
      <c r="I50" s="20"/>
      <c r="X50" s="14" t="s">
        <v>5</v>
      </c>
    </row>
    <row r="51" spans="2:25" ht="96.75" customHeight="1" x14ac:dyDescent="0.25">
      <c r="B51" s="19">
        <v>1.18</v>
      </c>
      <c r="C51" s="18" t="s">
        <v>4</v>
      </c>
      <c r="D51" s="17"/>
      <c r="E51" s="17"/>
      <c r="F51" s="16">
        <f>+I51*$F$13</f>
        <v>0.83330000000000004</v>
      </c>
      <c r="G51" s="15">
        <f>+I51*$G$13</f>
        <v>0.41665000000000002</v>
      </c>
      <c r="H51" s="15">
        <f>+I51*$H$13</f>
        <v>0</v>
      </c>
      <c r="I51" s="15">
        <v>0.83330000000000004</v>
      </c>
      <c r="X51" s="14" t="s">
        <v>3</v>
      </c>
      <c r="Y51" s="13"/>
    </row>
    <row r="52" spans="2:25" x14ac:dyDescent="0.25">
      <c r="B52" s="12"/>
      <c r="C52" s="11"/>
      <c r="D52" s="10"/>
      <c r="E52" s="10"/>
      <c r="I52" s="9"/>
    </row>
    <row r="53" spans="2:25" hidden="1" x14ac:dyDescent="0.25">
      <c r="B53" s="111" t="s">
        <v>2</v>
      </c>
      <c r="C53" s="112"/>
      <c r="D53" s="112"/>
      <c r="E53" s="113"/>
    </row>
    <row r="54" spans="2:25" hidden="1" x14ac:dyDescent="0.25">
      <c r="B54" s="129"/>
      <c r="C54" s="130"/>
      <c r="D54" s="130"/>
      <c r="E54" s="131"/>
    </row>
    <row r="55" spans="2:25" hidden="1" x14ac:dyDescent="0.25">
      <c r="B55" s="8"/>
      <c r="C55" s="6"/>
      <c r="D55" s="6"/>
      <c r="E55" s="5"/>
    </row>
    <row r="56" spans="2:25" hidden="1" x14ac:dyDescent="0.25">
      <c r="B56" s="7"/>
      <c r="C56" s="6"/>
      <c r="D56" s="6"/>
      <c r="E56" s="5"/>
    </row>
    <row r="57" spans="2:25" hidden="1" x14ac:dyDescent="0.25">
      <c r="B57" s="7"/>
      <c r="C57" s="6"/>
      <c r="D57" s="6"/>
      <c r="E57" s="5"/>
    </row>
    <row r="58" spans="2:25" hidden="1" x14ac:dyDescent="0.25">
      <c r="B58" s="7"/>
      <c r="C58" s="6"/>
      <c r="D58" s="6"/>
      <c r="E58" s="5"/>
    </row>
    <row r="59" spans="2:25" hidden="1" x14ac:dyDescent="0.25">
      <c r="B59" s="4"/>
      <c r="C59" s="3"/>
      <c r="D59" s="3"/>
      <c r="E59" s="2"/>
    </row>
    <row r="60" spans="2:25" hidden="1" x14ac:dyDescent="0.25"/>
    <row r="61" spans="2:25" hidden="1" x14ac:dyDescent="0.25">
      <c r="B61" s="111" t="s">
        <v>1</v>
      </c>
      <c r="C61" s="112"/>
      <c r="D61" s="112"/>
      <c r="E61" s="113"/>
    </row>
    <row r="62" spans="2:25" hidden="1" x14ac:dyDescent="0.25">
      <c r="B62" s="129"/>
      <c r="C62" s="130"/>
      <c r="D62" s="130"/>
      <c r="E62" s="131"/>
    </row>
    <row r="63" spans="2:25" hidden="1" x14ac:dyDescent="0.25">
      <c r="B63" s="8"/>
      <c r="C63" s="6"/>
      <c r="D63" s="6"/>
      <c r="E63" s="5"/>
    </row>
    <row r="64" spans="2:25" hidden="1" x14ac:dyDescent="0.25">
      <c r="B64" s="7"/>
      <c r="C64" s="6"/>
      <c r="D64" s="6"/>
      <c r="E64" s="5"/>
    </row>
    <row r="65" spans="2:24" hidden="1" x14ac:dyDescent="0.25">
      <c r="B65" s="7"/>
      <c r="C65" s="6"/>
      <c r="D65" s="6"/>
      <c r="E65" s="5"/>
    </row>
    <row r="66" spans="2:24" hidden="1" x14ac:dyDescent="0.25">
      <c r="B66" s="7"/>
      <c r="C66" s="6"/>
      <c r="D66" s="6"/>
      <c r="E66" s="5"/>
    </row>
    <row r="67" spans="2:24" hidden="1" x14ac:dyDescent="0.25">
      <c r="B67" s="4"/>
      <c r="C67" s="3"/>
      <c r="D67" s="3"/>
      <c r="E67" s="2"/>
    </row>
    <row r="68" spans="2:24" hidden="1" x14ac:dyDescent="0.25"/>
    <row r="69" spans="2:24" ht="18" customHeight="1" x14ac:dyDescent="0.25">
      <c r="B69" s="128" t="s">
        <v>0</v>
      </c>
      <c r="C69" s="128"/>
      <c r="D69" s="128"/>
      <c r="E69" s="128"/>
      <c r="F69" s="128"/>
      <c r="G69" s="128"/>
      <c r="H69" s="128"/>
      <c r="I69" s="128"/>
      <c r="J69" s="128"/>
      <c r="K69" s="128"/>
      <c r="L69" s="128"/>
      <c r="M69" s="128"/>
      <c r="N69" s="128"/>
      <c r="O69" s="128"/>
      <c r="P69" s="128"/>
      <c r="Q69" s="128"/>
      <c r="R69" s="128"/>
      <c r="S69" s="128"/>
      <c r="T69" s="128"/>
      <c r="U69" s="128"/>
      <c r="V69" s="128"/>
      <c r="W69" s="128"/>
      <c r="X69" s="128"/>
    </row>
    <row r="70" spans="2:24" x14ac:dyDescent="0.25">
      <c r="B70" s="122"/>
      <c r="C70" s="123"/>
      <c r="D70" s="123"/>
      <c r="E70" s="123"/>
      <c r="F70" s="123"/>
      <c r="G70" s="123"/>
      <c r="H70" s="123"/>
      <c r="I70" s="123"/>
      <c r="J70" s="123"/>
      <c r="K70" s="123"/>
      <c r="L70" s="123"/>
      <c r="M70" s="123"/>
      <c r="N70" s="123"/>
      <c r="O70" s="123"/>
      <c r="P70" s="123"/>
      <c r="Q70" s="123"/>
      <c r="R70" s="123"/>
      <c r="S70" s="123"/>
      <c r="T70" s="123"/>
      <c r="U70" s="123"/>
      <c r="V70" s="123"/>
      <c r="W70" s="123"/>
      <c r="X70" s="124"/>
    </row>
    <row r="71" spans="2:24" ht="159" customHeight="1" x14ac:dyDescent="0.25">
      <c r="B71" s="125"/>
      <c r="C71" s="126"/>
      <c r="D71" s="126"/>
      <c r="E71" s="126"/>
      <c r="F71" s="126"/>
      <c r="G71" s="126"/>
      <c r="H71" s="126"/>
      <c r="I71" s="126"/>
      <c r="J71" s="126"/>
      <c r="K71" s="126"/>
      <c r="L71" s="126"/>
      <c r="M71" s="126"/>
      <c r="N71" s="126"/>
      <c r="O71" s="126"/>
      <c r="P71" s="126"/>
      <c r="Q71" s="126"/>
      <c r="R71" s="126"/>
      <c r="S71" s="126"/>
      <c r="T71" s="126"/>
      <c r="U71" s="126"/>
      <c r="V71" s="126"/>
      <c r="W71" s="126"/>
      <c r="X71" s="127"/>
    </row>
    <row r="76" spans="2:24" ht="48" customHeight="1" x14ac:dyDescent="0.25"/>
    <row r="77" spans="2:24" ht="75.75" customHeight="1" x14ac:dyDescent="0.25"/>
    <row r="78" spans="2:24" ht="62.25" customHeight="1" x14ac:dyDescent="0.25"/>
  </sheetData>
  <mergeCells count="36">
    <mergeCell ref="B70:X71"/>
    <mergeCell ref="B69:X69"/>
    <mergeCell ref="B53:E53"/>
    <mergeCell ref="B54:E54"/>
    <mergeCell ref="B61:E61"/>
    <mergeCell ref="B62:E62"/>
    <mergeCell ref="B11:E11"/>
    <mergeCell ref="B12:E12"/>
    <mergeCell ref="B13:B14"/>
    <mergeCell ref="C13:C14"/>
    <mergeCell ref="D13:E13"/>
    <mergeCell ref="B29:E29"/>
    <mergeCell ref="B38:E38"/>
    <mergeCell ref="B47:E47"/>
    <mergeCell ref="B27:E27"/>
    <mergeCell ref="B15:E15"/>
    <mergeCell ref="D20:D21"/>
    <mergeCell ref="E20:E21"/>
    <mergeCell ref="B18:E18"/>
    <mergeCell ref="F12:I12"/>
    <mergeCell ref="L20:P20"/>
    <mergeCell ref="L21:L23"/>
    <mergeCell ref="X11:X15"/>
    <mergeCell ref="X20:X21"/>
    <mergeCell ref="R19:S19"/>
    <mergeCell ref="T19:V21"/>
    <mergeCell ref="M21:M23"/>
    <mergeCell ref="N21:N23"/>
    <mergeCell ref="G20:G21"/>
    <mergeCell ref="H20:H21"/>
    <mergeCell ref="R20:S20"/>
    <mergeCell ref="F20:F21"/>
    <mergeCell ref="I20:I21"/>
    <mergeCell ref="X27:X29"/>
    <mergeCell ref="U22:V22"/>
    <mergeCell ref="U23:V23"/>
  </mergeCells>
  <printOptions horizontalCentered="1"/>
  <pageMargins left="0.51181102362204722" right="0.51181102362204722" top="0.78740157480314965" bottom="0.74803149606299213" header="0.51181102362204722" footer="0.39370078740157483"/>
  <pageSetup scale="61" orientation="portrait" r:id="rId1"/>
  <headerFooter>
    <oddFooter>&amp;R&amp;"Calibri,Normal"&amp;10
&amp;P de &amp;N</oddFooter>
  </headerFooter>
  <rowBreaks count="3" manualBreakCount="3">
    <brk id="28" max="23" man="1"/>
    <brk id="37" max="23" man="1"/>
    <brk id="46" max="23"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Ambiente de Control</vt:lpstr>
      <vt:lpstr>'Ambiente de Control'!Área_de_impresión</vt:lpstr>
      <vt:lpstr>'Ambiente de Control'!Títulos_a_imprimir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STRC</dc:creator>
  <cp:lastModifiedBy>STRC</cp:lastModifiedBy>
  <dcterms:created xsi:type="dcterms:W3CDTF">2023-08-14T20:43:26Z</dcterms:created>
  <dcterms:modified xsi:type="dcterms:W3CDTF">2023-08-14T21:00:52Z</dcterms:modified>
</cp:coreProperties>
</file>