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amez\Desktop\Organo Interno de Control\1 DATOS ABIERTOS\Datos Abiertos 2024\Segundo semestre DA 2024\"/>
    </mc:Choice>
  </mc:AlternateContent>
  <bookViews>
    <workbookView xWindow="0" yWindow="0" windowWidth="28800" windowHeight="12330"/>
  </bookViews>
  <sheets>
    <sheet name="Datos Abiertos" sheetId="1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9" l="1"/>
  <c r="O11" i="19" s="1"/>
  <c r="M33" i="19"/>
  <c r="M11" i="19" s="1"/>
  <c r="K33" i="19"/>
  <c r="K11" i="19" s="1"/>
  <c r="I33" i="19"/>
  <c r="I11" i="19" s="1"/>
  <c r="G33" i="19"/>
  <c r="G11" i="19" s="1"/>
  <c r="E33" i="19"/>
  <c r="E11" i="19" s="1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15" i="19"/>
  <c r="Q33" i="19" l="1"/>
  <c r="Q11" i="19"/>
  <c r="P33" i="19"/>
  <c r="D33" i="19"/>
  <c r="D11" i="19" s="1"/>
  <c r="F33" i="19"/>
  <c r="F11" i="19" s="1"/>
  <c r="H33" i="19"/>
  <c r="H11" i="19" s="1"/>
  <c r="J33" i="19"/>
  <c r="J11" i="19" s="1"/>
  <c r="L33" i="19"/>
  <c r="L11" i="19" s="1"/>
  <c r="N33" i="19"/>
  <c r="N11" i="19" s="1"/>
  <c r="P11" i="19" l="1"/>
</calcChain>
</file>

<file path=xl/sharedStrings.xml><?xml version="1.0" encoding="utf-8"?>
<sst xmlns="http://schemas.openxmlformats.org/spreadsheetml/2006/main" count="67" uniqueCount="47">
  <si>
    <t>Total</t>
  </si>
  <si>
    <t>Responsable:</t>
  </si>
  <si>
    <t>Elaboro:</t>
  </si>
  <si>
    <t>Puesto:</t>
  </si>
  <si>
    <t>Teléfono:</t>
  </si>
  <si>
    <t>Correo electrónico:</t>
  </si>
  <si>
    <t>667587000, ext 40292</t>
  </si>
  <si>
    <t>Ing. Thalía Sánchez Lozano</t>
  </si>
  <si>
    <t>fomento.sanitario@coepriss.sinaloa.gob.mx</t>
  </si>
  <si>
    <t>Municipios:</t>
  </si>
  <si>
    <t>Ahome</t>
  </si>
  <si>
    <t>El Fuerte</t>
  </si>
  <si>
    <t>Choix</t>
  </si>
  <si>
    <t>Guasave</t>
  </si>
  <si>
    <t>Sinaloa</t>
  </si>
  <si>
    <t>Salvador Alvarado</t>
  </si>
  <si>
    <t>Angostura</t>
  </si>
  <si>
    <t>Mocorito</t>
  </si>
  <si>
    <t>Culiacan</t>
  </si>
  <si>
    <t>Cosala</t>
  </si>
  <si>
    <t>Navolato</t>
  </si>
  <si>
    <t>Mazatlan</t>
  </si>
  <si>
    <t>Concordia</t>
  </si>
  <si>
    <t>Escuinapa</t>
  </si>
  <si>
    <t>El Rosario</t>
  </si>
  <si>
    <t>Encargada de Departamento de Fomento Sanitario</t>
  </si>
  <si>
    <t>OBSERVACIONES</t>
  </si>
  <si>
    <t>COMISIÓN ESTATAL PARA LA PROTECCIÓN CONTRA RIESGOS SANITARIOS</t>
  </si>
  <si>
    <t>FOMENTO SANITARIO</t>
  </si>
  <si>
    <t>CURSOS IMPARTIDOS ENE-JUN 2023</t>
  </si>
  <si>
    <t>MES</t>
  </si>
  <si>
    <t>NO. DE CURSOS</t>
  </si>
  <si>
    <t>COBERTURA POR MUNICIPIO</t>
  </si>
  <si>
    <t>Badiraguato</t>
  </si>
  <si>
    <t>Elota</t>
  </si>
  <si>
    <t>San Ignacio</t>
  </si>
  <si>
    <t>Total de Cursos</t>
  </si>
  <si>
    <t>Total de Asistentes</t>
  </si>
  <si>
    <t>Asistentes</t>
  </si>
  <si>
    <t>Jul</t>
  </si>
  <si>
    <t>Ago</t>
  </si>
  <si>
    <t>Sep</t>
  </si>
  <si>
    <t>Oct</t>
  </si>
  <si>
    <t>Nov</t>
  </si>
  <si>
    <t>Dic</t>
  </si>
  <si>
    <t>DATOS ABIERTOS JULIO-DICIEMBRE 2024</t>
  </si>
  <si>
    <t xml:space="preserve">SE APLICARON CAPACITACIONES EN DIFERENTES MUNICIPIOS EN LOS SIGUIENTES TEMAS:                                                                                                                                                                                                                                                                                                                                                                                              
BUENAS PRÁCTICAS DE HIGIENE PARA EL PROCESO DE ALIMENTOS, BEBIDAS O SUPLEMENTOS ALIMENTICIOS NOM-251-SSA1-2009, NOM-127-SSA1-2021.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</si>
</sst>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9"/>
      <color theme="1"/>
      <name val="Montserrat"/>
    </font>
    <font>
      <sz val="9"/>
      <name val="Montserrat"/>
    </font>
    <font>
      <u/>
      <sz val="11"/>
      <color theme="10"/>
      <name val="Calibri"/>
      <family val="2"/>
      <scheme val="minor"/>
    </font>
    <font>
      <sz val="1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2" borderId="20" xfId="0" applyFont="1" applyFill="1" applyBorder="1" applyAlignment="1">
      <alignment vertical="center" wrapText="1"/>
    </xf>
    <xf numFmtId="0" fontId="1" fillId="0" borderId="22" xfId="0" applyFont="1" applyBorder="1" applyAlignment="1">
      <alignment wrapText="1"/>
    </xf>
    <xf numFmtId="0" fontId="1" fillId="2" borderId="22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3" borderId="26" xfId="1" applyFill="1" applyBorder="1" applyAlignment="1">
      <alignment horizontal="center" vertical="center" wrapText="1"/>
    </xf>
    <xf numFmtId="0" fontId="5" fillId="3" borderId="23" xfId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33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610960</xdr:colOff>
      <xdr:row>1</xdr:row>
      <xdr:rowOff>39460</xdr:rowOff>
    </xdr:from>
    <xdr:to>
      <xdr:col>3</xdr:col>
      <xdr:colOff>277585</xdr:colOff>
      <xdr:row>3</xdr:row>
      <xdr:rowOff>110557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639" y="270781"/>
          <a:ext cx="1367517" cy="533739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590550</xdr:colOff>
      <xdr:row>1</xdr:row>
      <xdr:rowOff>161926</xdr:rowOff>
    </xdr:from>
    <xdr:to>
      <xdr:col>14</xdr:col>
      <xdr:colOff>965136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7150" y="400051"/>
          <a:ext cx="1422336" cy="4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mento.sanitario@coepriss.sinalo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tabSelected="1" topLeftCell="A10" zoomScaleNormal="100" workbookViewId="0">
      <selection activeCell="B36" sqref="B36:Q37"/>
    </sheetView>
  </sheetViews>
  <sheetFormatPr baseColWidth="10" defaultRowHeight="21.75" x14ac:dyDescent="0.55000000000000004"/>
  <cols>
    <col min="1" max="1" width="2.28515625" style="1" customWidth="1"/>
    <col min="2" max="2" width="14" style="1" customWidth="1"/>
    <col min="3" max="3" width="11.42578125" style="1"/>
    <col min="4" max="4" width="15.7109375" style="1" customWidth="1"/>
    <col min="5" max="5" width="13.85546875" style="1" customWidth="1"/>
    <col min="6" max="16" width="15.7109375" style="1" customWidth="1"/>
    <col min="17" max="17" width="16" style="1" customWidth="1"/>
    <col min="18" max="16384" width="11.42578125" style="1"/>
  </cols>
  <sheetData>
    <row r="1" spans="2:17" ht="22.5" thickBot="1" x14ac:dyDescent="0.6"/>
    <row r="2" spans="2:17" x14ac:dyDescent="0.55000000000000004">
      <c r="B2" s="28" t="s">
        <v>27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1"/>
    </row>
    <row r="3" spans="2:17" x14ac:dyDescent="0.55000000000000004">
      <c r="B3" s="30" t="s">
        <v>28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2"/>
    </row>
    <row r="4" spans="2:17" ht="22.5" thickBot="1" x14ac:dyDescent="0.6">
      <c r="B4" s="32" t="s">
        <v>45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23"/>
    </row>
    <row r="5" spans="2:17" ht="14.25" customHeight="1" thickBot="1" x14ac:dyDescent="0.6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7" ht="45" customHeight="1" thickBot="1" x14ac:dyDescent="0.6">
      <c r="B6" s="40" t="s">
        <v>1</v>
      </c>
      <c r="C6" s="41"/>
      <c r="D6" s="42" t="s">
        <v>7</v>
      </c>
      <c r="E6" s="43"/>
      <c r="F6" s="43"/>
      <c r="G6" s="44"/>
      <c r="H6" s="11" t="s">
        <v>4</v>
      </c>
      <c r="I6" s="42" t="s">
        <v>6</v>
      </c>
      <c r="J6" s="43"/>
      <c r="K6" s="44"/>
      <c r="L6" s="24" t="s">
        <v>5</v>
      </c>
      <c r="M6" s="51" t="s">
        <v>8</v>
      </c>
      <c r="N6" s="52"/>
      <c r="O6" s="52"/>
      <c r="P6" s="52"/>
      <c r="Q6" s="25"/>
    </row>
    <row r="8" spans="2:17" ht="14.25" customHeight="1" thickBot="1" x14ac:dyDescent="0.6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7" ht="18" customHeight="1" x14ac:dyDescent="0.55000000000000004">
      <c r="B9" s="48" t="s">
        <v>29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</row>
    <row r="10" spans="2:17" ht="44.25" customHeight="1" x14ac:dyDescent="0.55000000000000004">
      <c r="B10" s="36" t="s">
        <v>30</v>
      </c>
      <c r="C10" s="37"/>
      <c r="D10" s="12" t="s">
        <v>39</v>
      </c>
      <c r="E10" s="14" t="s">
        <v>38</v>
      </c>
      <c r="F10" s="12" t="s">
        <v>40</v>
      </c>
      <c r="G10" s="14" t="s">
        <v>38</v>
      </c>
      <c r="H10" s="12" t="s">
        <v>41</v>
      </c>
      <c r="I10" s="14" t="s">
        <v>38</v>
      </c>
      <c r="J10" s="12" t="s">
        <v>42</v>
      </c>
      <c r="K10" s="14" t="s">
        <v>38</v>
      </c>
      <c r="L10" s="12" t="s">
        <v>43</v>
      </c>
      <c r="M10" s="14" t="s">
        <v>38</v>
      </c>
      <c r="N10" s="12" t="s">
        <v>44</v>
      </c>
      <c r="O10" s="14" t="s">
        <v>38</v>
      </c>
      <c r="P10" s="12" t="s">
        <v>0</v>
      </c>
      <c r="Q10" s="16" t="s">
        <v>37</v>
      </c>
    </row>
    <row r="11" spans="2:17" ht="25.5" customHeight="1" thickBot="1" x14ac:dyDescent="0.6">
      <c r="B11" s="38" t="s">
        <v>31</v>
      </c>
      <c r="C11" s="39"/>
      <c r="D11" s="6">
        <f>D33</f>
        <v>11</v>
      </c>
      <c r="E11" s="18">
        <f>E33</f>
        <v>213</v>
      </c>
      <c r="F11" s="6">
        <f t="shared" ref="F11:N11" si="0">F33</f>
        <v>18</v>
      </c>
      <c r="G11" s="18">
        <f>G33</f>
        <v>735</v>
      </c>
      <c r="H11" s="6">
        <f t="shared" si="0"/>
        <v>13</v>
      </c>
      <c r="I11" s="18">
        <f>I33</f>
        <v>498</v>
      </c>
      <c r="J11" s="6">
        <f t="shared" si="0"/>
        <v>24</v>
      </c>
      <c r="K11" s="18">
        <f>K33</f>
        <v>1645</v>
      </c>
      <c r="L11" s="6">
        <f t="shared" si="0"/>
        <v>12</v>
      </c>
      <c r="M11" s="18">
        <f>M33</f>
        <v>268</v>
      </c>
      <c r="N11" s="6">
        <f t="shared" si="0"/>
        <v>7</v>
      </c>
      <c r="O11" s="18">
        <f>O33</f>
        <v>88</v>
      </c>
      <c r="P11" s="17">
        <f>SUM(D11, F11, H11, J11, L11, N11)</f>
        <v>85</v>
      </c>
      <c r="Q11" s="19">
        <f>SUM(E11,G11,I11,K11,M11,O11)</f>
        <v>3447</v>
      </c>
    </row>
    <row r="12" spans="2:17" ht="14.25" customHeight="1" thickBot="1" x14ac:dyDescent="0.6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7" ht="18" customHeight="1" x14ac:dyDescent="0.55000000000000004">
      <c r="B13" s="45" t="s">
        <v>32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2:17" ht="37.5" customHeight="1" x14ac:dyDescent="0.55000000000000004">
      <c r="B14" s="71" t="s">
        <v>9</v>
      </c>
      <c r="C14" s="72"/>
      <c r="D14" s="12" t="s">
        <v>39</v>
      </c>
      <c r="E14" s="14" t="s">
        <v>38</v>
      </c>
      <c r="F14" s="12" t="s">
        <v>40</v>
      </c>
      <c r="G14" s="14" t="s">
        <v>38</v>
      </c>
      <c r="H14" s="12" t="s">
        <v>41</v>
      </c>
      <c r="I14" s="14" t="s">
        <v>38</v>
      </c>
      <c r="J14" s="12" t="s">
        <v>42</v>
      </c>
      <c r="K14" s="14" t="s">
        <v>38</v>
      </c>
      <c r="L14" s="12" t="s">
        <v>43</v>
      </c>
      <c r="M14" s="14" t="s">
        <v>38</v>
      </c>
      <c r="N14" s="12" t="s">
        <v>44</v>
      </c>
      <c r="O14" s="14" t="s">
        <v>38</v>
      </c>
      <c r="P14" s="12" t="s">
        <v>36</v>
      </c>
      <c r="Q14" s="16" t="s">
        <v>37</v>
      </c>
    </row>
    <row r="15" spans="2:17" ht="15.75" customHeight="1" x14ac:dyDescent="0.55000000000000004">
      <c r="B15" s="34" t="s">
        <v>10</v>
      </c>
      <c r="C15" s="35"/>
      <c r="D15" s="5">
        <v>1</v>
      </c>
      <c r="E15" s="15">
        <v>11</v>
      </c>
      <c r="F15" s="5">
        <v>3</v>
      </c>
      <c r="G15" s="15">
        <v>39</v>
      </c>
      <c r="H15" s="5">
        <v>2</v>
      </c>
      <c r="I15" s="15">
        <v>84</v>
      </c>
      <c r="J15" s="5">
        <v>4</v>
      </c>
      <c r="K15" s="15">
        <v>457</v>
      </c>
      <c r="L15" s="5">
        <v>3</v>
      </c>
      <c r="M15" s="15">
        <v>43</v>
      </c>
      <c r="N15" s="5">
        <v>2</v>
      </c>
      <c r="O15" s="15">
        <v>16</v>
      </c>
      <c r="P15" s="5">
        <f>SUM(D15, F15, H15, J15, L15, N15)</f>
        <v>15</v>
      </c>
      <c r="Q15" s="20">
        <f>SUM(E15, G15, I15, K15, M15, O15)</f>
        <v>650</v>
      </c>
    </row>
    <row r="16" spans="2:17" ht="15.75" customHeight="1" x14ac:dyDescent="0.55000000000000004">
      <c r="B16" s="34" t="s">
        <v>11</v>
      </c>
      <c r="C16" s="35"/>
      <c r="D16" s="5"/>
      <c r="E16" s="15"/>
      <c r="F16" s="5"/>
      <c r="G16" s="15"/>
      <c r="H16" s="5"/>
      <c r="I16" s="15"/>
      <c r="J16" s="5">
        <v>1</v>
      </c>
      <c r="K16" s="15">
        <v>35</v>
      </c>
      <c r="L16" s="5"/>
      <c r="M16" s="15"/>
      <c r="N16" s="5"/>
      <c r="O16" s="15"/>
      <c r="P16" s="5">
        <f t="shared" ref="P16:P32" si="1">SUM(D16, F16, H16, J16, L16, N16)</f>
        <v>1</v>
      </c>
      <c r="Q16" s="20">
        <f t="shared" ref="Q16:Q32" si="2">SUM(E16, G16, I16, K16, M16, O16)</f>
        <v>35</v>
      </c>
    </row>
    <row r="17" spans="2:17" ht="15.75" customHeight="1" x14ac:dyDescent="0.55000000000000004">
      <c r="B17" s="34" t="s">
        <v>12</v>
      </c>
      <c r="C17" s="35"/>
      <c r="D17" s="5"/>
      <c r="E17" s="15"/>
      <c r="F17" s="5"/>
      <c r="G17" s="15"/>
      <c r="H17" s="5"/>
      <c r="I17" s="15"/>
      <c r="J17" s="5"/>
      <c r="K17" s="15"/>
      <c r="L17" s="5"/>
      <c r="M17" s="15"/>
      <c r="N17" s="5"/>
      <c r="O17" s="15"/>
      <c r="P17" s="5">
        <f t="shared" si="1"/>
        <v>0</v>
      </c>
      <c r="Q17" s="20">
        <f t="shared" si="2"/>
        <v>0</v>
      </c>
    </row>
    <row r="18" spans="2:17" ht="15.75" customHeight="1" x14ac:dyDescent="0.55000000000000004">
      <c r="B18" s="34" t="s">
        <v>13</v>
      </c>
      <c r="C18" s="35"/>
      <c r="D18" s="5">
        <v>2</v>
      </c>
      <c r="E18" s="15">
        <v>24</v>
      </c>
      <c r="F18" s="5">
        <v>2</v>
      </c>
      <c r="G18" s="15">
        <v>35</v>
      </c>
      <c r="H18" s="5">
        <v>2</v>
      </c>
      <c r="I18" s="15">
        <v>27</v>
      </c>
      <c r="J18" s="5">
        <v>6</v>
      </c>
      <c r="K18" s="15">
        <v>330</v>
      </c>
      <c r="L18" s="5">
        <v>2</v>
      </c>
      <c r="M18" s="15">
        <v>16</v>
      </c>
      <c r="N18" s="5"/>
      <c r="O18" s="15"/>
      <c r="P18" s="5">
        <f t="shared" si="1"/>
        <v>14</v>
      </c>
      <c r="Q18" s="20">
        <f t="shared" si="2"/>
        <v>432</v>
      </c>
    </row>
    <row r="19" spans="2:17" ht="15.75" customHeight="1" x14ac:dyDescent="0.55000000000000004">
      <c r="B19" s="34" t="s">
        <v>14</v>
      </c>
      <c r="C19" s="35"/>
      <c r="D19" s="5"/>
      <c r="E19" s="15"/>
      <c r="F19" s="5"/>
      <c r="G19" s="15"/>
      <c r="H19" s="5">
        <v>1</v>
      </c>
      <c r="I19" s="15">
        <v>12</v>
      </c>
      <c r="J19" s="5"/>
      <c r="K19" s="15"/>
      <c r="L19" s="5"/>
      <c r="M19" s="15"/>
      <c r="N19" s="5"/>
      <c r="O19" s="15"/>
      <c r="P19" s="5">
        <f t="shared" si="1"/>
        <v>1</v>
      </c>
      <c r="Q19" s="20">
        <f t="shared" si="2"/>
        <v>12</v>
      </c>
    </row>
    <row r="20" spans="2:17" ht="15.75" customHeight="1" x14ac:dyDescent="0.55000000000000004">
      <c r="B20" s="34" t="s">
        <v>15</v>
      </c>
      <c r="C20" s="35"/>
      <c r="D20" s="5">
        <v>1</v>
      </c>
      <c r="E20" s="15">
        <v>6</v>
      </c>
      <c r="F20" s="5"/>
      <c r="G20" s="15"/>
      <c r="H20" s="5">
        <v>1</v>
      </c>
      <c r="I20" s="15">
        <v>10</v>
      </c>
      <c r="J20" s="5">
        <v>1</v>
      </c>
      <c r="K20" s="15">
        <v>156</v>
      </c>
      <c r="L20" s="5"/>
      <c r="M20" s="15"/>
      <c r="N20" s="5"/>
      <c r="O20" s="15"/>
      <c r="P20" s="5">
        <f t="shared" si="1"/>
        <v>3</v>
      </c>
      <c r="Q20" s="20">
        <f t="shared" si="2"/>
        <v>172</v>
      </c>
    </row>
    <row r="21" spans="2:17" ht="15.75" customHeight="1" x14ac:dyDescent="0.55000000000000004">
      <c r="B21" s="34" t="s">
        <v>16</v>
      </c>
      <c r="C21" s="35"/>
      <c r="D21" s="5"/>
      <c r="E21" s="15"/>
      <c r="F21" s="5"/>
      <c r="G21" s="15"/>
      <c r="H21" s="5"/>
      <c r="I21" s="15"/>
      <c r="J21" s="5">
        <v>1</v>
      </c>
      <c r="K21" s="15">
        <v>6</v>
      </c>
      <c r="L21" s="5">
        <v>1</v>
      </c>
      <c r="M21" s="15">
        <v>11</v>
      </c>
      <c r="N21" s="5"/>
      <c r="O21" s="15"/>
      <c r="P21" s="5">
        <f t="shared" si="1"/>
        <v>2</v>
      </c>
      <c r="Q21" s="20">
        <f t="shared" si="2"/>
        <v>17</v>
      </c>
    </row>
    <row r="22" spans="2:17" ht="15.75" customHeight="1" x14ac:dyDescent="0.55000000000000004">
      <c r="B22" s="34" t="s">
        <v>17</v>
      </c>
      <c r="C22" s="35"/>
      <c r="D22" s="5"/>
      <c r="E22" s="15"/>
      <c r="F22" s="5"/>
      <c r="G22" s="15"/>
      <c r="H22" s="5"/>
      <c r="I22" s="15"/>
      <c r="J22" s="5"/>
      <c r="K22" s="15"/>
      <c r="L22" s="5"/>
      <c r="M22" s="15"/>
      <c r="N22" s="5"/>
      <c r="O22" s="15"/>
      <c r="P22" s="5">
        <f t="shared" si="1"/>
        <v>0</v>
      </c>
      <c r="Q22" s="20">
        <f t="shared" si="2"/>
        <v>0</v>
      </c>
    </row>
    <row r="23" spans="2:17" ht="15.75" customHeight="1" x14ac:dyDescent="0.55000000000000004">
      <c r="B23" s="34" t="s">
        <v>18</v>
      </c>
      <c r="C23" s="35"/>
      <c r="D23" s="5">
        <v>4</v>
      </c>
      <c r="E23" s="15">
        <v>94</v>
      </c>
      <c r="F23" s="5">
        <v>8</v>
      </c>
      <c r="G23" s="15">
        <v>524</v>
      </c>
      <c r="H23" s="5">
        <v>5</v>
      </c>
      <c r="I23" s="15">
        <v>346</v>
      </c>
      <c r="J23" s="5">
        <v>7</v>
      </c>
      <c r="K23" s="15">
        <v>414</v>
      </c>
      <c r="L23" s="5">
        <v>2</v>
      </c>
      <c r="M23" s="15">
        <v>60</v>
      </c>
      <c r="N23" s="5">
        <v>2</v>
      </c>
      <c r="O23" s="15">
        <v>28</v>
      </c>
      <c r="P23" s="5">
        <f t="shared" si="1"/>
        <v>28</v>
      </c>
      <c r="Q23" s="20">
        <f t="shared" si="2"/>
        <v>1466</v>
      </c>
    </row>
    <row r="24" spans="2:17" ht="15.75" customHeight="1" x14ac:dyDescent="0.55000000000000004">
      <c r="B24" s="34" t="s">
        <v>33</v>
      </c>
      <c r="C24" s="35"/>
      <c r="D24" s="5"/>
      <c r="E24" s="15"/>
      <c r="F24" s="5"/>
      <c r="G24" s="15"/>
      <c r="H24" s="5">
        <v>1</v>
      </c>
      <c r="I24" s="15">
        <v>4</v>
      </c>
      <c r="J24" s="5"/>
      <c r="K24" s="15"/>
      <c r="L24" s="5"/>
      <c r="M24" s="15"/>
      <c r="N24" s="5"/>
      <c r="O24" s="15"/>
      <c r="P24" s="5">
        <f t="shared" si="1"/>
        <v>1</v>
      </c>
      <c r="Q24" s="20">
        <f t="shared" si="2"/>
        <v>4</v>
      </c>
    </row>
    <row r="25" spans="2:17" ht="15.75" customHeight="1" x14ac:dyDescent="0.55000000000000004">
      <c r="B25" s="34" t="s">
        <v>19</v>
      </c>
      <c r="C25" s="35"/>
      <c r="D25" s="5"/>
      <c r="E25" s="15"/>
      <c r="F25" s="5"/>
      <c r="G25" s="15"/>
      <c r="H25" s="5"/>
      <c r="I25" s="15"/>
      <c r="J25" s="5"/>
      <c r="K25" s="15"/>
      <c r="L25" s="5"/>
      <c r="M25" s="15"/>
      <c r="N25" s="5"/>
      <c r="O25" s="15"/>
      <c r="P25" s="5">
        <f t="shared" si="1"/>
        <v>0</v>
      </c>
      <c r="Q25" s="20">
        <f t="shared" si="2"/>
        <v>0</v>
      </c>
    </row>
    <row r="26" spans="2:17" ht="15.75" customHeight="1" x14ac:dyDescent="0.55000000000000004">
      <c r="B26" s="34" t="s">
        <v>34</v>
      </c>
      <c r="C26" s="35"/>
      <c r="D26" s="5"/>
      <c r="E26" s="15"/>
      <c r="F26" s="5"/>
      <c r="G26" s="15"/>
      <c r="H26" s="5"/>
      <c r="I26" s="15"/>
      <c r="J26" s="5">
        <v>1</v>
      </c>
      <c r="K26" s="15">
        <v>26</v>
      </c>
      <c r="L26" s="5"/>
      <c r="M26" s="15"/>
      <c r="N26" s="5">
        <v>1</v>
      </c>
      <c r="O26" s="15">
        <v>32</v>
      </c>
      <c r="P26" s="5">
        <f t="shared" si="1"/>
        <v>2</v>
      </c>
      <c r="Q26" s="20">
        <f t="shared" si="2"/>
        <v>58</v>
      </c>
    </row>
    <row r="27" spans="2:17" ht="15.75" customHeight="1" x14ac:dyDescent="0.55000000000000004">
      <c r="B27" s="34" t="s">
        <v>20</v>
      </c>
      <c r="C27" s="35"/>
      <c r="D27" s="5"/>
      <c r="E27" s="15"/>
      <c r="F27" s="5">
        <v>1</v>
      </c>
      <c r="G27" s="15">
        <v>22</v>
      </c>
      <c r="H27" s="5"/>
      <c r="I27" s="15"/>
      <c r="J27" s="5">
        <v>1</v>
      </c>
      <c r="K27" s="15">
        <v>8</v>
      </c>
      <c r="L27" s="5"/>
      <c r="M27" s="15"/>
      <c r="N27" s="5"/>
      <c r="O27" s="15"/>
      <c r="P27" s="5">
        <f t="shared" si="1"/>
        <v>2</v>
      </c>
      <c r="Q27" s="20">
        <f t="shared" si="2"/>
        <v>30</v>
      </c>
    </row>
    <row r="28" spans="2:17" ht="15.75" customHeight="1" x14ac:dyDescent="0.55000000000000004">
      <c r="B28" s="34" t="s">
        <v>21</v>
      </c>
      <c r="C28" s="35"/>
      <c r="D28" s="5">
        <v>3</v>
      </c>
      <c r="E28" s="15">
        <v>78</v>
      </c>
      <c r="F28" s="5">
        <v>4</v>
      </c>
      <c r="G28" s="15">
        <v>115</v>
      </c>
      <c r="H28" s="5"/>
      <c r="I28" s="15"/>
      <c r="J28" s="27">
        <v>2</v>
      </c>
      <c r="K28" s="15">
        <v>213</v>
      </c>
      <c r="L28" s="27">
        <v>3</v>
      </c>
      <c r="M28" s="15">
        <v>38</v>
      </c>
      <c r="N28" s="27">
        <v>2</v>
      </c>
      <c r="O28" s="15">
        <v>12</v>
      </c>
      <c r="P28" s="5">
        <f t="shared" si="1"/>
        <v>14</v>
      </c>
      <c r="Q28" s="20">
        <f t="shared" si="2"/>
        <v>456</v>
      </c>
    </row>
    <row r="29" spans="2:17" ht="15.75" customHeight="1" x14ac:dyDescent="0.55000000000000004">
      <c r="B29" s="34" t="s">
        <v>35</v>
      </c>
      <c r="C29" s="35"/>
      <c r="D29" s="5"/>
      <c r="E29" s="15"/>
      <c r="F29" s="5"/>
      <c r="G29" s="15"/>
      <c r="H29" s="5"/>
      <c r="I29" s="15"/>
      <c r="J29" s="5"/>
      <c r="K29" s="15"/>
      <c r="L29" s="5"/>
      <c r="M29" s="15"/>
      <c r="N29" s="5"/>
      <c r="O29" s="15"/>
      <c r="P29" s="5">
        <f t="shared" si="1"/>
        <v>0</v>
      </c>
      <c r="Q29" s="20">
        <f t="shared" si="2"/>
        <v>0</v>
      </c>
    </row>
    <row r="30" spans="2:17" ht="15.75" customHeight="1" x14ac:dyDescent="0.55000000000000004">
      <c r="B30" s="34" t="s">
        <v>22</v>
      </c>
      <c r="C30" s="35"/>
      <c r="D30" s="5"/>
      <c r="E30" s="15"/>
      <c r="F30" s="27"/>
      <c r="G30" s="15"/>
      <c r="H30" s="5"/>
      <c r="I30" s="15"/>
      <c r="J30" s="5"/>
      <c r="K30" s="15"/>
      <c r="L30" s="5"/>
      <c r="M30" s="15"/>
      <c r="N30" s="5"/>
      <c r="O30" s="15"/>
      <c r="P30" s="5">
        <f t="shared" si="1"/>
        <v>0</v>
      </c>
      <c r="Q30" s="20">
        <f t="shared" si="2"/>
        <v>0</v>
      </c>
    </row>
    <row r="31" spans="2:17" ht="15.75" customHeight="1" x14ac:dyDescent="0.55000000000000004">
      <c r="B31" s="34" t="s">
        <v>23</v>
      </c>
      <c r="C31" s="35"/>
      <c r="D31" s="5"/>
      <c r="E31" s="15"/>
      <c r="F31" s="27"/>
      <c r="G31" s="15"/>
      <c r="H31" s="5">
        <v>1</v>
      </c>
      <c r="I31" s="15">
        <v>15</v>
      </c>
      <c r="J31" s="5"/>
      <c r="K31" s="15"/>
      <c r="L31" s="5"/>
      <c r="M31" s="15"/>
      <c r="N31" s="5"/>
      <c r="O31" s="15"/>
      <c r="P31" s="5">
        <f t="shared" si="1"/>
        <v>1</v>
      </c>
      <c r="Q31" s="20">
        <f t="shared" si="2"/>
        <v>15</v>
      </c>
    </row>
    <row r="32" spans="2:17" ht="15.75" customHeight="1" x14ac:dyDescent="0.55000000000000004">
      <c r="B32" s="34" t="s">
        <v>24</v>
      </c>
      <c r="C32" s="35"/>
      <c r="D32" s="27"/>
      <c r="E32" s="15"/>
      <c r="F32" s="5"/>
      <c r="G32" s="15"/>
      <c r="H32" s="5"/>
      <c r="I32" s="15"/>
      <c r="J32" s="5"/>
      <c r="K32" s="15"/>
      <c r="L32" s="5">
        <v>1</v>
      </c>
      <c r="M32" s="15">
        <v>100</v>
      </c>
      <c r="N32" s="5"/>
      <c r="O32" s="15"/>
      <c r="P32" s="5">
        <f t="shared" si="1"/>
        <v>1</v>
      </c>
      <c r="Q32" s="20">
        <f t="shared" si="2"/>
        <v>100</v>
      </c>
    </row>
    <row r="33" spans="2:17" ht="15.75" customHeight="1" thickBot="1" x14ac:dyDescent="0.6">
      <c r="B33" s="59" t="s">
        <v>0</v>
      </c>
      <c r="C33" s="60"/>
      <c r="D33" s="17">
        <f>SUM(D15:D32)</f>
        <v>11</v>
      </c>
      <c r="E33" s="18">
        <f>SUM(E15:E32)</f>
        <v>213</v>
      </c>
      <c r="F33" s="17">
        <f t="shared" ref="F33:N33" si="3">SUM(F15:F32)</f>
        <v>18</v>
      </c>
      <c r="G33" s="18">
        <f>SUM(G15:G32)</f>
        <v>735</v>
      </c>
      <c r="H33" s="17">
        <f t="shared" si="3"/>
        <v>13</v>
      </c>
      <c r="I33" s="18">
        <f>SUM(I15:I32)</f>
        <v>498</v>
      </c>
      <c r="J33" s="17">
        <f t="shared" si="3"/>
        <v>24</v>
      </c>
      <c r="K33" s="18">
        <f>SUM(K15:K32)</f>
        <v>1645</v>
      </c>
      <c r="L33" s="17">
        <f t="shared" si="3"/>
        <v>12</v>
      </c>
      <c r="M33" s="18">
        <f>SUM(M15:M32)</f>
        <v>268</v>
      </c>
      <c r="N33" s="17">
        <f t="shared" si="3"/>
        <v>7</v>
      </c>
      <c r="O33" s="18">
        <f>SUM(O15:O32)</f>
        <v>88</v>
      </c>
      <c r="P33" s="18">
        <f>SUM(P15:P32)</f>
        <v>85</v>
      </c>
      <c r="Q33" s="19">
        <f>SUM(Q15:Q32)</f>
        <v>3447</v>
      </c>
    </row>
    <row r="34" spans="2:17" ht="18" customHeight="1" thickBot="1" x14ac:dyDescent="0.6"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17" ht="21" customHeight="1" thickBot="1" x14ac:dyDescent="0.6">
      <c r="B35" s="57" t="s">
        <v>26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26"/>
    </row>
    <row r="36" spans="2:17" ht="78" customHeight="1" x14ac:dyDescent="0.55000000000000004">
      <c r="B36" s="65" t="s">
        <v>46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7"/>
    </row>
    <row r="37" spans="2:17" ht="18" customHeight="1" thickBot="1" x14ac:dyDescent="0.6"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70"/>
    </row>
    <row r="38" spans="2:17" ht="18" customHeight="1" thickBot="1" x14ac:dyDescent="0.6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7" ht="18" customHeight="1" x14ac:dyDescent="0.55000000000000004">
      <c r="B39" s="9" t="s">
        <v>2</v>
      </c>
      <c r="C39" s="61" t="s">
        <v>7</v>
      </c>
      <c r="D39" s="61"/>
      <c r="E39" s="61"/>
      <c r="F39" s="61"/>
      <c r="G39" s="62"/>
      <c r="H39" s="63"/>
      <c r="I39" s="13"/>
      <c r="J39" s="7"/>
      <c r="K39" s="7"/>
      <c r="L39" s="64"/>
      <c r="M39" s="64"/>
      <c r="N39" s="64"/>
      <c r="O39" s="7"/>
      <c r="P39" s="7"/>
    </row>
    <row r="40" spans="2:17" ht="48.75" customHeight="1" thickBot="1" x14ac:dyDescent="0.6">
      <c r="B40" s="10" t="s">
        <v>3</v>
      </c>
      <c r="C40" s="53" t="s">
        <v>25</v>
      </c>
      <c r="D40" s="53"/>
      <c r="E40" s="53"/>
      <c r="F40" s="53"/>
      <c r="G40" s="54"/>
      <c r="H40" s="55"/>
      <c r="I40" s="3"/>
      <c r="J40" s="7"/>
      <c r="K40" s="7"/>
      <c r="L40" s="56"/>
      <c r="M40" s="56"/>
      <c r="N40" s="56"/>
      <c r="O40" s="8"/>
      <c r="P40" s="8"/>
    </row>
  </sheetData>
  <mergeCells count="37">
    <mergeCell ref="B25:C25"/>
    <mergeCell ref="B27:C27"/>
    <mergeCell ref="B14:C14"/>
    <mergeCell ref="B15:C15"/>
    <mergeCell ref="B16:C16"/>
    <mergeCell ref="B17:C17"/>
    <mergeCell ref="B18:C18"/>
    <mergeCell ref="B19:C19"/>
    <mergeCell ref="B26:C26"/>
    <mergeCell ref="C40:H40"/>
    <mergeCell ref="L40:N40"/>
    <mergeCell ref="B28:C28"/>
    <mergeCell ref="B35:P35"/>
    <mergeCell ref="B30:C30"/>
    <mergeCell ref="B31:C31"/>
    <mergeCell ref="B32:C32"/>
    <mergeCell ref="B33:C33"/>
    <mergeCell ref="C39:H39"/>
    <mergeCell ref="L39:N39"/>
    <mergeCell ref="B29:C29"/>
    <mergeCell ref="B36:Q37"/>
    <mergeCell ref="B2:P2"/>
    <mergeCell ref="B3:P3"/>
    <mergeCell ref="B4:P4"/>
    <mergeCell ref="B20:C20"/>
    <mergeCell ref="B24:C24"/>
    <mergeCell ref="B10:C10"/>
    <mergeCell ref="B11:C11"/>
    <mergeCell ref="B6:C6"/>
    <mergeCell ref="B21:C21"/>
    <mergeCell ref="B22:C22"/>
    <mergeCell ref="I6:K6"/>
    <mergeCell ref="B23:C23"/>
    <mergeCell ref="B13:Q13"/>
    <mergeCell ref="B9:Q9"/>
    <mergeCell ref="D6:G6"/>
    <mergeCell ref="M6:P6"/>
  </mergeCells>
  <phoneticPr fontId="9" type="noConversion"/>
  <hyperlinks>
    <hyperlink ref="M6" r:id="rId1"/>
  </hyperlinks>
  <pageMargins left="0.70866141732283472" right="0.70866141732283472" top="0.74803149606299213" bottom="0.74803149606299213" header="0.31496062992125984" footer="0.31496062992125984"/>
  <pageSetup scale="4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A9F2EA13946F4E8946B222FC06088E" ma:contentTypeVersion="1" ma:contentTypeDescription="Crear nuevo documento." ma:contentTypeScope="" ma:versionID="e44ac66a2dc9a00abcc6387ff020c62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B78E5-C70E-462C-AB50-A51A9F858661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B47F5D-47A7-4E5F-90C6-AA7231E9E7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AC32B0-EE85-40FE-BA55-5FDFF3DBC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Abiertos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Patricia Pablo Vázquez</dc:creator>
  <cp:lastModifiedBy>Guadalupe Gamez Rodriguez</cp:lastModifiedBy>
  <cp:lastPrinted>2025-01-16T15:18:07Z</cp:lastPrinted>
  <dcterms:created xsi:type="dcterms:W3CDTF">2012-01-24T18:17:16Z</dcterms:created>
  <dcterms:modified xsi:type="dcterms:W3CDTF">2025-01-16T15:18:17Z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0x0101004BA9F2EA13946F4E8946B222FC06088E</vt:lpwstr>
  </property>
</Properties>
</file>