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\Desktop\DATOS ABIERTOS\"/>
    </mc:Choice>
  </mc:AlternateContent>
  <bookViews>
    <workbookView xWindow="0" yWindow="0" windowWidth="20160" windowHeight="825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34" i="1"/>
  <c r="L23" i="1"/>
  <c r="K34" i="1"/>
  <c r="K23" i="1"/>
  <c r="J34" i="1"/>
  <c r="G23" i="1"/>
  <c r="H23" i="1"/>
  <c r="I23" i="1"/>
  <c r="J23" i="1"/>
  <c r="I34" i="1"/>
  <c r="E23" i="1"/>
  <c r="F23" i="1"/>
  <c r="D23" i="1"/>
  <c r="C23" i="1"/>
</calcChain>
</file>

<file path=xl/sharedStrings.xml><?xml version="1.0" encoding="utf-8"?>
<sst xmlns="http://schemas.openxmlformats.org/spreadsheetml/2006/main" count="29" uniqueCount="20">
  <si>
    <t>I SEMESTRE</t>
  </si>
  <si>
    <t>II SEMESTRE</t>
  </si>
  <si>
    <t>Inversión Extranjera Directa en Sinaloa por sector en millones de dólares</t>
  </si>
  <si>
    <t>SECTOR / ACTIVIDAD</t>
  </si>
  <si>
    <t>Total</t>
  </si>
  <si>
    <t>Agricultura, cría y explotación de animales, aprovechamiento forestal, pesca y caza</t>
  </si>
  <si>
    <t>Construcción</t>
  </si>
  <si>
    <t>Industrias manufactureras</t>
  </si>
  <si>
    <t>Comercio</t>
  </si>
  <si>
    <t>Transportes, correos y almacenamiento</t>
  </si>
  <si>
    <t>Información en medios masivos</t>
  </si>
  <si>
    <t>Servicios financieros y de seguros</t>
  </si>
  <si>
    <t>Servicios profesionales, científicos y técnicos</t>
  </si>
  <si>
    <t>Servicios de alojamiento temporal y de preparación de alimentos y bebidas</t>
  </si>
  <si>
    <t>Otras actividades</t>
  </si>
  <si>
    <t xml:space="preserve">Fuente: S.E </t>
  </si>
  <si>
    <t>Elaborado por la unidad de estadística y análisis del CODESIN.</t>
  </si>
  <si>
    <t>"C"  (confidencial), la información a nivel de empresa que obra en el RNIE no es de carácter público y se encuentra clasificada como confidencial.</t>
  </si>
  <si>
    <t>Generación, transmisión y distribución de energía eléctrica, suministro de agua y de gas por ductos al consumidor final</t>
  </si>
  <si>
    <t>Minería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</si>
</sst>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D29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/>
    <xf numFmtId="0" fontId="2" fillId="2" borderId="3" xfId="0" applyFont="1" applyFill="1" applyBorder="1"/>
    <xf numFmtId="0" fontId="0" fillId="2" borderId="0" xfId="0" applyFill="1"/>
    <xf numFmtId="0" fontId="0" fillId="2" borderId="10" xfId="0" applyFill="1" applyBorder="1" applyAlignment="1">
      <alignment wrapText="1"/>
    </xf>
    <xf numFmtId="164" fontId="0" fillId="2" borderId="0" xfId="1" applyNumberFormat="1" applyFont="1" applyFill="1" applyBorder="1"/>
    <xf numFmtId="164" fontId="0" fillId="2" borderId="11" xfId="1" applyNumberFormat="1" applyFont="1" applyFill="1" applyBorder="1"/>
    <xf numFmtId="0" fontId="0" fillId="2" borderId="10" xfId="0" applyFill="1" applyBorder="1"/>
    <xf numFmtId="0" fontId="0" fillId="2" borderId="12" xfId="0" applyFill="1" applyBorder="1"/>
    <xf numFmtId="164" fontId="0" fillId="2" borderId="7" xfId="1" applyNumberFormat="1" applyFont="1" applyFill="1" applyBorder="1"/>
    <xf numFmtId="164" fontId="0" fillId="2" borderId="13" xfId="1" applyNumberFormat="1" applyFont="1" applyFill="1" applyBorder="1"/>
    <xf numFmtId="164" fontId="0" fillId="2" borderId="10" xfId="1" applyNumberFormat="1" applyFont="1" applyFill="1" applyBorder="1"/>
    <xf numFmtId="164" fontId="0" fillId="2" borderId="12" xfId="1" applyNumberFormat="1" applyFont="1" applyFill="1" applyBorder="1"/>
    <xf numFmtId="0" fontId="2" fillId="3" borderId="8" xfId="0" applyFont="1" applyFill="1" applyBorder="1"/>
    <xf numFmtId="164" fontId="2" fillId="3" borderId="8" xfId="1" applyNumberFormat="1" applyFont="1" applyFill="1" applyBorder="1"/>
    <xf numFmtId="164" fontId="2" fillId="3" borderId="9" xfId="1" applyNumberFormat="1" applyFont="1" applyFill="1" applyBorder="1"/>
    <xf numFmtId="164" fontId="2" fillId="3" borderId="6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164" fontId="0" fillId="2" borderId="10" xfId="1" applyNumberFormat="1" applyFont="1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vertical="center"/>
    </xf>
    <xf numFmtId="164" fontId="0" fillId="0" borderId="0" xfId="0" applyNumberFormat="1"/>
    <xf numFmtId="164" fontId="0" fillId="2" borderId="11" xfId="1" applyNumberFormat="1" applyFont="1" applyFill="1" applyBorder="1" applyAlignment="1">
      <alignment horizontal="center" vertical="center"/>
    </xf>
    <xf numFmtId="164" fontId="0" fillId="2" borderId="11" xfId="1" applyNumberFormat="1" applyFont="1" applyFill="1" applyBorder="1" applyAlignment="1">
      <alignment vertical="center"/>
    </xf>
    <xf numFmtId="164" fontId="0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topLeftCell="B1" workbookViewId="0">
      <selection activeCell="B2" sqref="B2:M2"/>
    </sheetView>
  </sheetViews>
  <sheetFormatPr baseColWidth="10" defaultRowHeight="14.4" x14ac:dyDescent="0.3"/>
  <cols>
    <col min="2" max="2" width="37.6640625" customWidth="1"/>
  </cols>
  <sheetData>
    <row r="1" spans="2:14" ht="15" thickBot="1" x14ac:dyDescent="0.35"/>
    <row r="2" spans="2:14" ht="21.6" thickBot="1" x14ac:dyDescent="0.45">
      <c r="B2" s="17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2:14" ht="15" thickBot="1" x14ac:dyDescent="0.35">
      <c r="B3" s="20" t="s">
        <v>3</v>
      </c>
      <c r="C3" s="22">
        <v>2020</v>
      </c>
      <c r="D3" s="23"/>
      <c r="E3" s="22">
        <v>2021</v>
      </c>
      <c r="F3" s="23"/>
      <c r="G3" s="22">
        <v>2022</v>
      </c>
      <c r="H3" s="23"/>
      <c r="I3" s="22">
        <v>2023</v>
      </c>
      <c r="J3" s="23"/>
      <c r="K3" s="22">
        <v>2024</v>
      </c>
      <c r="L3" s="23"/>
      <c r="M3" s="26">
        <v>2025</v>
      </c>
      <c r="N3" s="24"/>
    </row>
    <row r="4" spans="2:14" ht="15" thickBot="1" x14ac:dyDescent="0.35">
      <c r="B4" s="21"/>
      <c r="C4" s="1" t="s">
        <v>0</v>
      </c>
      <c r="D4" s="2" t="s">
        <v>1</v>
      </c>
      <c r="E4" s="1" t="s">
        <v>0</v>
      </c>
      <c r="F4" s="2" t="s">
        <v>1</v>
      </c>
      <c r="G4" s="1" t="s">
        <v>0</v>
      </c>
      <c r="H4" s="2" t="s">
        <v>1</v>
      </c>
      <c r="I4" s="1" t="s">
        <v>0</v>
      </c>
      <c r="J4" s="2" t="s">
        <v>1</v>
      </c>
      <c r="K4" s="1" t="s">
        <v>0</v>
      </c>
      <c r="L4" s="2" t="s">
        <v>1</v>
      </c>
      <c r="M4" s="25" t="s">
        <v>0</v>
      </c>
    </row>
    <row r="5" spans="2:14" x14ac:dyDescent="0.3">
      <c r="B5" s="13" t="s">
        <v>4</v>
      </c>
      <c r="C5" s="14">
        <v>762.12814652399936</v>
      </c>
      <c r="D5" s="15">
        <v>1469.167722859999</v>
      </c>
      <c r="E5" s="16">
        <v>255.17194569999998</v>
      </c>
      <c r="F5" s="16">
        <v>710.36197910999977</v>
      </c>
      <c r="G5" s="14">
        <v>805.57646540000019</v>
      </c>
      <c r="H5" s="15">
        <v>1588.7366833001902</v>
      </c>
      <c r="I5" s="16">
        <v>300.67496887991416</v>
      </c>
      <c r="J5" s="16">
        <v>823.11809773116306</v>
      </c>
      <c r="K5" s="14">
        <v>404.60134159620947</v>
      </c>
      <c r="L5" s="15">
        <v>599.24543597311401</v>
      </c>
      <c r="M5" s="15">
        <v>51.718840616967057</v>
      </c>
    </row>
    <row r="6" spans="2:14" ht="28.8" x14ac:dyDescent="0.3">
      <c r="B6" s="4" t="s">
        <v>5</v>
      </c>
      <c r="C6" s="27">
        <v>-2.455193449999999</v>
      </c>
      <c r="D6" s="30">
        <v>2.7542630600000013</v>
      </c>
      <c r="E6" s="32">
        <v>-14.071693920000001</v>
      </c>
      <c r="F6" s="32">
        <v>-2.1266205400000002</v>
      </c>
      <c r="G6" s="28">
        <v>-5.0436690599999991</v>
      </c>
      <c r="H6" s="31">
        <v>22.662424759647372</v>
      </c>
      <c r="I6" s="32">
        <v>-1.2867186698706368</v>
      </c>
      <c r="J6" s="32">
        <v>7.7926755366845981</v>
      </c>
      <c r="K6" s="28">
        <v>221.78184585018778</v>
      </c>
      <c r="L6" s="31">
        <v>255.0681048941168</v>
      </c>
      <c r="M6" s="31">
        <v>-1.1291915366980723</v>
      </c>
    </row>
    <row r="7" spans="2:14" x14ac:dyDescent="0.3">
      <c r="B7" s="4" t="s">
        <v>19</v>
      </c>
      <c r="C7" s="27">
        <v>0</v>
      </c>
      <c r="D7" s="6">
        <v>57.99599182</v>
      </c>
      <c r="E7" s="5">
        <v>0</v>
      </c>
      <c r="F7" s="5"/>
      <c r="G7" s="11">
        <v>0</v>
      </c>
      <c r="H7" s="6">
        <v>6.4017080628612648</v>
      </c>
      <c r="I7" s="5">
        <v>5.827023624667734</v>
      </c>
      <c r="J7" s="5">
        <v>487.98343304102434</v>
      </c>
      <c r="K7" s="11">
        <v>0</v>
      </c>
      <c r="L7" s="6">
        <v>-4.43810425061932</v>
      </c>
      <c r="M7" s="6">
        <v>0.78059752926742387</v>
      </c>
    </row>
    <row r="8" spans="2:14" ht="43.2" x14ac:dyDescent="0.3">
      <c r="B8" s="4" t="s">
        <v>18</v>
      </c>
      <c r="C8" s="27">
        <v>7.146649260000002</v>
      </c>
      <c r="D8" s="31">
        <v>-6.4671071599999959</v>
      </c>
      <c r="E8" s="32">
        <v>10.184184689999999</v>
      </c>
      <c r="F8" s="32">
        <v>12.70858759</v>
      </c>
      <c r="G8" s="28">
        <v>9.7211869399999991</v>
      </c>
      <c r="H8" s="31">
        <v>6.3564321075833874</v>
      </c>
      <c r="I8" s="32">
        <v>0</v>
      </c>
      <c r="J8" s="32">
        <v>0</v>
      </c>
      <c r="K8" s="28">
        <v>0</v>
      </c>
      <c r="L8" s="31">
        <v>0</v>
      </c>
      <c r="M8" s="31">
        <v>0</v>
      </c>
    </row>
    <row r="9" spans="2:14" x14ac:dyDescent="0.3">
      <c r="B9" s="7" t="s">
        <v>6</v>
      </c>
      <c r="C9" s="11">
        <v>0.75317849000000003</v>
      </c>
      <c r="D9" s="6">
        <v>-1.5707321499999993</v>
      </c>
      <c r="E9" s="5">
        <v>1.6967981000000001</v>
      </c>
      <c r="F9" s="5">
        <v>2.36423754</v>
      </c>
      <c r="G9" s="11">
        <v>69.276927439999994</v>
      </c>
      <c r="H9" s="6">
        <v>69.95032943999999</v>
      </c>
      <c r="I9" s="5">
        <v>0.38282093945794105</v>
      </c>
      <c r="J9" s="5">
        <v>0.76564187891588209</v>
      </c>
      <c r="K9" s="11">
        <v>0</v>
      </c>
      <c r="L9" s="6">
        <v>0</v>
      </c>
      <c r="M9" s="6">
        <v>0.3155433182556554</v>
      </c>
    </row>
    <row r="10" spans="2:14" x14ac:dyDescent="0.3">
      <c r="B10" s="7" t="s">
        <v>7</v>
      </c>
      <c r="C10" s="11">
        <v>83.411855409999973</v>
      </c>
      <c r="D10" s="6">
        <v>46.77075911999998</v>
      </c>
      <c r="E10" s="5">
        <v>61.707567530000006</v>
      </c>
      <c r="F10" s="5">
        <v>58.809199140000004</v>
      </c>
      <c r="G10" s="11">
        <v>34.070331729999999</v>
      </c>
      <c r="H10" s="6">
        <v>39.647588657123038</v>
      </c>
      <c r="I10" s="5">
        <v>40.797444442446135</v>
      </c>
      <c r="J10" s="5">
        <v>45.307780655739762</v>
      </c>
      <c r="K10" s="11">
        <v>83.853246316857863</v>
      </c>
      <c r="L10" s="6">
        <v>129.86753076031846</v>
      </c>
      <c r="M10" s="6">
        <v>16.072179284513712</v>
      </c>
    </row>
    <row r="11" spans="2:14" x14ac:dyDescent="0.3">
      <c r="B11" s="7" t="s">
        <v>8</v>
      </c>
      <c r="C11" s="11">
        <v>66.215432534000001</v>
      </c>
      <c r="D11" s="6">
        <v>68.46465121</v>
      </c>
      <c r="E11" s="5">
        <v>38.986404469999997</v>
      </c>
      <c r="F11" s="5">
        <v>53.926743029999983</v>
      </c>
      <c r="G11" s="11">
        <v>43.841718520000001</v>
      </c>
      <c r="H11" s="6">
        <v>53.274554129613016</v>
      </c>
      <c r="I11" s="5">
        <v>50.605293576933889</v>
      </c>
      <c r="J11" s="5">
        <v>53.596247860173555</v>
      </c>
      <c r="K11" s="11">
        <v>25.362573966389331</v>
      </c>
      <c r="L11" s="6">
        <v>33.208755623116581</v>
      </c>
      <c r="M11" s="6">
        <v>9.5097594892551296</v>
      </c>
    </row>
    <row r="12" spans="2:14" x14ac:dyDescent="0.3">
      <c r="B12" s="7" t="s">
        <v>9</v>
      </c>
      <c r="C12" s="11">
        <v>521.25119084999994</v>
      </c>
      <c r="D12" s="6">
        <v>1110.7968937299997</v>
      </c>
      <c r="E12" s="5">
        <v>97.912010719999998</v>
      </c>
      <c r="F12" s="5">
        <v>476.85325542000004</v>
      </c>
      <c r="G12" s="11">
        <v>608.71277420999991</v>
      </c>
      <c r="H12" s="6">
        <v>1329.9515338242124</v>
      </c>
      <c r="I12" s="5">
        <v>13.85277524098495</v>
      </c>
      <c r="J12" s="5">
        <v>40.023440194474937</v>
      </c>
      <c r="K12" s="11">
        <v>2.0822100773079026</v>
      </c>
      <c r="L12" s="6">
        <v>3.5901223698020011</v>
      </c>
      <c r="M12" s="6">
        <v>1.0908495956628423</v>
      </c>
    </row>
    <row r="13" spans="2:14" x14ac:dyDescent="0.3">
      <c r="B13" s="7" t="s">
        <v>10</v>
      </c>
      <c r="C13" s="11">
        <v>16.50090376</v>
      </c>
      <c r="D13" s="6">
        <v>29.89285344</v>
      </c>
      <c r="E13" s="5">
        <v>7.6467170700000011</v>
      </c>
      <c r="F13" s="5">
        <v>18.256900650000002</v>
      </c>
      <c r="G13" s="11">
        <v>-66.549811259999998</v>
      </c>
      <c r="H13" s="6">
        <v>-66.228778117523447</v>
      </c>
      <c r="I13" s="5">
        <v>0.10883247175024527</v>
      </c>
      <c r="J13" s="5">
        <v>-36.127915920595477</v>
      </c>
      <c r="K13" s="11">
        <v>-0.52435263392603026</v>
      </c>
      <c r="L13" s="6">
        <v>-0.61746518334468881</v>
      </c>
      <c r="M13" s="6">
        <v>0</v>
      </c>
    </row>
    <row r="14" spans="2:14" x14ac:dyDescent="0.3">
      <c r="B14" s="7" t="s">
        <v>11</v>
      </c>
      <c r="C14" s="11">
        <v>64.073153789999992</v>
      </c>
      <c r="D14" s="6">
        <v>143.16673661999997</v>
      </c>
      <c r="E14" s="5">
        <v>45.292459879999996</v>
      </c>
      <c r="F14" s="5">
        <v>92.869887360000007</v>
      </c>
      <c r="G14" s="11">
        <v>82.192874460000013</v>
      </c>
      <c r="H14" s="6">
        <v>85.352676677058838</v>
      </c>
      <c r="I14" s="5">
        <v>130.67910763138804</v>
      </c>
      <c r="J14" s="5">
        <v>99.434290797832418</v>
      </c>
      <c r="K14" s="11">
        <v>8.8740509225122857</v>
      </c>
      <c r="L14" s="6">
        <v>13.670412055507787</v>
      </c>
      <c r="M14" s="6">
        <v>12.936957177134721</v>
      </c>
    </row>
    <row r="15" spans="2:14" x14ac:dyDescent="0.3">
      <c r="B15" s="7" t="s">
        <v>12</v>
      </c>
      <c r="C15" s="11">
        <v>2.7109911100000001</v>
      </c>
      <c r="D15" s="6">
        <v>4.5522748399999999</v>
      </c>
      <c r="E15" s="5">
        <v>3.2636045399999998</v>
      </c>
      <c r="F15" s="5">
        <v>3.448359010000003</v>
      </c>
      <c r="G15" s="11">
        <v>14.053424400000001</v>
      </c>
      <c r="H15" s="6">
        <v>12.449593933449682</v>
      </c>
      <c r="I15" s="5">
        <v>0</v>
      </c>
      <c r="J15" s="5">
        <v>0</v>
      </c>
      <c r="K15" s="11">
        <v>0</v>
      </c>
      <c r="L15" s="6">
        <v>0</v>
      </c>
      <c r="M15" s="6">
        <v>0</v>
      </c>
    </row>
    <row r="16" spans="2:14" ht="28.8" x14ac:dyDescent="0.3">
      <c r="B16" s="4" t="s">
        <v>13</v>
      </c>
      <c r="C16" s="28">
        <v>2.5111509999999999</v>
      </c>
      <c r="D16" s="30">
        <v>14.31353073</v>
      </c>
      <c r="E16" s="32">
        <v>2.5533517100000012</v>
      </c>
      <c r="F16" s="32">
        <v>-5.0480166900000079</v>
      </c>
      <c r="G16" s="28">
        <v>15.300708020000002</v>
      </c>
      <c r="H16" s="30">
        <v>29.543609526165188</v>
      </c>
      <c r="I16" s="32">
        <v>59.811310782549548</v>
      </c>
      <c r="J16" s="32">
        <v>127.09804443880003</v>
      </c>
      <c r="K16" s="28">
        <v>64.89656862796933</v>
      </c>
      <c r="L16" s="31">
        <v>172.52773921876644</v>
      </c>
      <c r="M16" s="31">
        <v>12.353733468478831</v>
      </c>
    </row>
    <row r="17" spans="2:13" ht="15" thickBot="1" x14ac:dyDescent="0.35">
      <c r="B17" s="8" t="s">
        <v>14</v>
      </c>
      <c r="C17" s="12">
        <v>0</v>
      </c>
      <c r="D17" s="10">
        <v>-1.5023924000007298</v>
      </c>
      <c r="E17" s="9">
        <v>0</v>
      </c>
      <c r="F17" s="9">
        <v>-1.7005534000003042</v>
      </c>
      <c r="G17" s="12">
        <v>0</v>
      </c>
      <c r="H17" s="10">
        <v>0</v>
      </c>
      <c r="I17" s="9">
        <v>0</v>
      </c>
      <c r="J17" s="9">
        <v>-2.7555407518868833</v>
      </c>
      <c r="K17" s="12">
        <v>-1.7248015310889997</v>
      </c>
      <c r="L17" s="10">
        <v>-3.6316595145500781</v>
      </c>
      <c r="M17" s="10">
        <v>-0.21158770890319101</v>
      </c>
    </row>
    <row r="18" spans="2:13" x14ac:dyDescent="0.3">
      <c r="B18" s="3" t="s"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2:13" x14ac:dyDescent="0.3">
      <c r="B19" s="3" t="s">
        <v>16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2:13" x14ac:dyDescent="0.3">
      <c r="B20" s="3" t="s"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3" spans="2:13" x14ac:dyDescent="0.3">
      <c r="C23" s="29">
        <f>C5-C6-C8-C9-C10-C11-C12-C13-C14-C15-C16-C7</f>
        <v>8.8337699995335583E-3</v>
      </c>
      <c r="D23" s="29">
        <f>D5-D6-D8-D9-D10-D11-D12-D13-D14-D15-D16-D7</f>
        <v>-1.5023924000007298</v>
      </c>
      <c r="E23" s="29">
        <f t="shared" ref="E23:M23" si="0">E5-E6-E8-E9-E10-E11-E12-E13-E14-E15-E16-E7</f>
        <v>5.4090999993716693E-4</v>
      </c>
      <c r="F23" s="29">
        <f t="shared" si="0"/>
        <v>-1.7005534000003042</v>
      </c>
      <c r="G23" s="29">
        <f t="shared" si="0"/>
        <v>1.6697754290362354E-13</v>
      </c>
      <c r="H23" s="29">
        <f t="shared" si="0"/>
        <v>-0.62498970000054133</v>
      </c>
      <c r="I23" s="29">
        <f t="shared" si="0"/>
        <v>-0.10292116039365862</v>
      </c>
      <c r="J23" s="29">
        <f t="shared" si="0"/>
        <v>-2.7555407518868833</v>
      </c>
      <c r="K23" s="29">
        <f t="shared" si="0"/>
        <v>-1.7248015310889997</v>
      </c>
      <c r="L23" s="29">
        <f t="shared" si="0"/>
        <v>-3.6316595145500781</v>
      </c>
      <c r="M23" s="29">
        <f t="shared" si="0"/>
        <v>-0.21158770890319101</v>
      </c>
    </row>
    <row r="32" spans="2:13" x14ac:dyDescent="0.3">
      <c r="I32">
        <v>45.392490069257093</v>
      </c>
      <c r="J32">
        <v>23.176694440970213</v>
      </c>
      <c r="K32">
        <v>29.049218288737016</v>
      </c>
      <c r="L32">
        <v>3.6704840224280137</v>
      </c>
    </row>
    <row r="33" spans="9:12" x14ac:dyDescent="0.3">
      <c r="I33">
        <v>8.2037577909164643</v>
      </c>
      <c r="J33">
        <v>2.1858795254191166</v>
      </c>
      <c r="K33">
        <v>4.159537334379567</v>
      </c>
      <c r="L33">
        <v>5.8392754668271163</v>
      </c>
    </row>
    <row r="34" spans="9:12" x14ac:dyDescent="0.3">
      <c r="I34">
        <f>SUM(I32:I33)</f>
        <v>53.596247860173555</v>
      </c>
      <c r="J34">
        <f>SUM(J32:J33)</f>
        <v>25.362573966389331</v>
      </c>
      <c r="K34">
        <f>SUM(K32:K33)</f>
        <v>33.208755623116581</v>
      </c>
      <c r="L34">
        <f>SUM(L32:L33)</f>
        <v>9.5097594892551296</v>
      </c>
    </row>
  </sheetData>
  <mergeCells count="7">
    <mergeCell ref="B2:M2"/>
    <mergeCell ref="B3:B4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dcterms:created xsi:type="dcterms:W3CDTF">2025-05-22T19:13:13Z</dcterms:created>
  <dcterms:modified xsi:type="dcterms:W3CDTF">2025-09-24T22:33:24Z</dcterms:modified>
</cp:coreProperties>
</file>