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 tabRatio="913" firstSheet="1" activeTab="6"/>
  </bookViews>
  <sheets>
    <sheet name="C.Económica" sheetId="1" r:id="rId1"/>
    <sheet name="1 C.Económica (Poder Ejecutivo)" sheetId="40" r:id="rId2"/>
    <sheet name="2 C.Económica (Legislativo)" sheetId="41" r:id="rId3"/>
    <sheet name="3 C.Económica (Judicial)" sheetId="42" r:id="rId4"/>
    <sheet name="4 C.Económica (Org´s Autonómos)" sheetId="43" r:id="rId5"/>
    <sheet name="5 C.Económica (Ent Paraest)" sheetId="44" r:id="rId6"/>
    <sheet name="6 C.Económica (Inst Seg Soc)" sheetId="45" r:id="rId7"/>
  </sheets>
  <definedNames>
    <definedName name="_xlnm._FilterDatabase" localSheetId="1" hidden="1">'1 C.Económica (Poder Ejecutivo)'!$B$13:$B$167</definedName>
    <definedName name="_xlnm._FilterDatabase" localSheetId="2" hidden="1">'2 C.Económica (Legislativo)'!$B$13:$B$167</definedName>
    <definedName name="_xlnm._FilterDatabase" localSheetId="3" hidden="1">'3 C.Económica (Judicial)'!$B$13:$B$167</definedName>
    <definedName name="_xlnm._FilterDatabase" localSheetId="4" hidden="1">'4 C.Económica (Org´s Autonómos)'!$B$13:$B$167</definedName>
    <definedName name="_xlnm._FilterDatabase" localSheetId="5" hidden="1">'5 C.Económica (Ent Paraest)'!$B$13:$B$167</definedName>
    <definedName name="_xlnm._FilterDatabase" localSheetId="6" hidden="1">'6 C.Económica (Inst Seg Soc)'!$B$13:$B$167</definedName>
    <definedName name="_xlnm._FilterDatabase" localSheetId="0" hidden="1">C.Económica!$B$12:$B$166</definedName>
    <definedName name="_xlnm.Print_Titles" localSheetId="1">'1 C.Económica (Poder Ejecutivo)'!$1:$11</definedName>
    <definedName name="_xlnm.Print_Titles" localSheetId="2">'2 C.Económica (Legislativo)'!$1:$11</definedName>
    <definedName name="_xlnm.Print_Titles" localSheetId="3">'3 C.Económica (Judicial)'!$1:$11</definedName>
    <definedName name="_xlnm.Print_Titles" localSheetId="4">'4 C.Económica (Org´s Autonómos)'!$1:$11</definedName>
    <definedName name="_xlnm.Print_Titles" localSheetId="5">'5 C.Económica (Ent Paraest)'!$1:$11</definedName>
    <definedName name="_xlnm.Print_Titles" localSheetId="6">'6 C.Económica (Inst Seg Soc)'!$1:$11</definedName>
    <definedName name="_xlnm.Print_Titles" localSheetId="0">C.Económica!$1:$10</definedName>
  </definedNames>
  <calcPr calcId="162913"/>
</workbook>
</file>

<file path=xl/calcChain.xml><?xml version="1.0" encoding="utf-8"?>
<calcChain xmlns="http://schemas.openxmlformats.org/spreadsheetml/2006/main">
  <c r="G25" i="45" l="1"/>
  <c r="F25" i="45"/>
  <c r="D25" i="45"/>
  <c r="C25" i="45"/>
  <c r="E21" i="45"/>
  <c r="H21" i="45" s="1"/>
  <c r="E19" i="45"/>
  <c r="H19" i="45" s="1"/>
  <c r="H17" i="45"/>
  <c r="E17" i="45"/>
  <c r="E15" i="45"/>
  <c r="H15" i="45" s="1"/>
  <c r="E13" i="45"/>
  <c r="H13" i="45" s="1"/>
  <c r="G25" i="44"/>
  <c r="F25" i="44"/>
  <c r="D25" i="44"/>
  <c r="C25" i="44"/>
  <c r="E21" i="44"/>
  <c r="H21" i="44" s="1"/>
  <c r="E19" i="44"/>
  <c r="H19" i="44" s="1"/>
  <c r="H17" i="44"/>
  <c r="E17" i="44"/>
  <c r="E15" i="44"/>
  <c r="H15" i="44" s="1"/>
  <c r="E13" i="44"/>
  <c r="H13" i="44" s="1"/>
  <c r="G25" i="43"/>
  <c r="F25" i="43"/>
  <c r="D25" i="43"/>
  <c r="C25" i="43"/>
  <c r="E21" i="43"/>
  <c r="H21" i="43" s="1"/>
  <c r="E19" i="43"/>
  <c r="H19" i="43" s="1"/>
  <c r="E17" i="43"/>
  <c r="H17" i="43" s="1"/>
  <c r="E15" i="43"/>
  <c r="H15" i="43" s="1"/>
  <c r="E13" i="43"/>
  <c r="H13" i="43" s="1"/>
  <c r="G25" i="42"/>
  <c r="F25" i="42"/>
  <c r="D25" i="42"/>
  <c r="C25" i="42"/>
  <c r="E21" i="42"/>
  <c r="H21" i="42" s="1"/>
  <c r="E19" i="42"/>
  <c r="H19" i="42" s="1"/>
  <c r="E17" i="42"/>
  <c r="H17" i="42" s="1"/>
  <c r="E15" i="42"/>
  <c r="H15" i="42" s="1"/>
  <c r="E13" i="42"/>
  <c r="G25" i="41"/>
  <c r="F25" i="41"/>
  <c r="D25" i="41"/>
  <c r="C25" i="41"/>
  <c r="E21" i="41"/>
  <c r="H21" i="41" s="1"/>
  <c r="E19" i="41"/>
  <c r="H19" i="41" s="1"/>
  <c r="E17" i="41"/>
  <c r="H17" i="41" s="1"/>
  <c r="E15" i="41"/>
  <c r="H15" i="41" s="1"/>
  <c r="E13" i="41"/>
  <c r="G25" i="40"/>
  <c r="F25" i="40"/>
  <c r="D25" i="40"/>
  <c r="C25" i="40"/>
  <c r="E21" i="40"/>
  <c r="H21" i="40" s="1"/>
  <c r="E19" i="40"/>
  <c r="H19" i="40" s="1"/>
  <c r="H17" i="40"/>
  <c r="E15" i="40"/>
  <c r="H15" i="40" s="1"/>
  <c r="E13" i="40"/>
  <c r="G24" i="1"/>
  <c r="F24" i="1"/>
  <c r="D24" i="1"/>
  <c r="C24" i="1"/>
  <c r="E20" i="1"/>
  <c r="H20" i="1" s="1"/>
  <c r="E18" i="1"/>
  <c r="H18" i="1" s="1"/>
  <c r="E16" i="1"/>
  <c r="H16" i="1" s="1"/>
  <c r="E14" i="1"/>
  <c r="H14" i="1" s="1"/>
  <c r="E12" i="1"/>
  <c r="E24" i="1" l="1"/>
  <c r="E25" i="45"/>
  <c r="H25" i="43"/>
  <c r="E25" i="40"/>
  <c r="H25" i="45"/>
  <c r="H25" i="44"/>
  <c r="E25" i="44"/>
  <c r="E25" i="43"/>
  <c r="E25" i="42"/>
  <c r="E25" i="41"/>
  <c r="H13" i="42"/>
  <c r="H25" i="42" s="1"/>
  <c r="H13" i="41"/>
  <c r="H25" i="41" s="1"/>
  <c r="H13" i="40"/>
  <c r="H25" i="40" s="1"/>
  <c r="H12" i="1"/>
  <c r="H24" i="1" s="1"/>
</calcChain>
</file>

<file path=xl/sharedStrings.xml><?xml version="1.0" encoding="utf-8"?>
<sst xmlns="http://schemas.openxmlformats.org/spreadsheetml/2006/main" count="160" uniqueCount="28">
  <si>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</si>
  <si>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</si>
  <si>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</si>
  <si>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</si>
  <si>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</si>
  <si>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</si>
  <si>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</si>
  <si>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</si>
  <si>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</si>
  <si>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</si>
  <si>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</si>
  <si>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PODER LEGISLATIVO</t>
  </si>
  <si>
    <t>PODER JUDICIAL</t>
  </si>
  <si>
    <t>INSTITUCIONES PÚBLICAS DE SEGURIDAD SOCIAL</t>
  </si>
  <si>
    <t>PODER EJECUTIVO</t>
  </si>
  <si>
    <t>(Pesos)</t>
  </si>
  <si>
    <t>Poder Ejecutivo del Gobierno del Estado de Sinaloa</t>
  </si>
  <si>
    <t>ENTIDADES PARAESTATALES Y FIDEICOMISOS NO EMPRESARIALES Y NO FINANCIEROS</t>
  </si>
  <si>
    <t>ORGANISMOS AUTONOMOS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</si>
  <si>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</si>
  <si>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</si>
  <si>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</si>
  <si>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</si>
  <si>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</si>
  <si>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</si>
  <si>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</si>
  <si>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Cuenta Pública 2017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</si>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</sst>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3" fontId="2" fillId="2" borderId="15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3" fontId="3" fillId="2" borderId="14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  <protection locked="0"/>
    </xf>
    <xf numFmtId="164" fontId="5" fillId="3" borderId="0" xfId="1" applyNumberFormat="1" applyFont="1" applyFill="1" applyBorder="1" applyAlignment="1" applyProtection="1">
      <alignment horizontal="center" vertical="center"/>
      <protection locked="0"/>
    </xf>
    <xf numFmtId="164" fontId="5" fillId="3" borderId="5" xfId="1" applyNumberFormat="1" applyFont="1" applyFill="1" applyBorder="1" applyAlignment="1" applyProtection="1">
      <alignment horizontal="center" vertical="center"/>
      <protection locked="0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</cellXfs>
  <cellStyles count="4">
    <cellStyle name="Millares" xfId="1" builtinId="3"/>
    <cellStyle name="Millares 2" xfId="2"/>
    <cellStyle name="Normal" xfId="0" builtinId="0"/>
    <cellStyle name="Normal 9" xf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8"/>
  <sheetViews>
    <sheetView workbookViewId="0">
      <selection activeCell="A6" sqref="A1:H6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17" t="s">
        <v>26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16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0</v>
      </c>
      <c r="B3" s="24"/>
      <c r="C3" s="24"/>
      <c r="D3" s="24"/>
      <c r="E3" s="24"/>
      <c r="F3" s="24"/>
      <c r="G3" s="24"/>
      <c r="H3" s="25"/>
    </row>
    <row r="4" spans="1:8" x14ac:dyDescent="0.25">
      <c r="A4" s="23" t="s">
        <v>19</v>
      </c>
      <c r="B4" s="24"/>
      <c r="C4" s="24"/>
      <c r="D4" s="24"/>
      <c r="E4" s="24"/>
      <c r="F4" s="24"/>
      <c r="G4" s="24"/>
      <c r="H4" s="25"/>
    </row>
    <row r="5" spans="1:8" x14ac:dyDescent="0.25">
      <c r="A5" s="23" t="s">
        <v>27</v>
      </c>
      <c r="B5" s="24"/>
      <c r="C5" s="24"/>
      <c r="D5" s="24"/>
      <c r="E5" s="24"/>
      <c r="F5" s="24"/>
      <c r="G5" s="24"/>
      <c r="H5" s="25"/>
    </row>
    <row r="6" spans="1:8" x14ac:dyDescent="0.25">
      <c r="A6" s="31" t="s">
        <v>15</v>
      </c>
      <c r="B6" s="32"/>
      <c r="C6" s="32"/>
      <c r="D6" s="32"/>
      <c r="E6" s="32"/>
      <c r="F6" s="32"/>
      <c r="G6" s="32"/>
      <c r="H6" s="33"/>
    </row>
    <row r="7" spans="1:8" ht="12.75" customHeight="1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34" t="s">
        <v>1</v>
      </c>
      <c r="B8" s="35"/>
      <c r="C8" s="26" t="s">
        <v>20</v>
      </c>
      <c r="D8" s="27"/>
      <c r="E8" s="27"/>
      <c r="F8" s="27"/>
      <c r="G8" s="28"/>
      <c r="H8" s="29" t="s">
        <v>2</v>
      </c>
    </row>
    <row r="9" spans="1:8" ht="24" x14ac:dyDescent="0.25">
      <c r="A9" s="36"/>
      <c r="B9" s="37"/>
      <c r="C9" s="14" t="s">
        <v>3</v>
      </c>
      <c r="D9" s="15" t="s">
        <v>4</v>
      </c>
      <c r="E9" s="14" t="s">
        <v>5</v>
      </c>
      <c r="F9" s="14" t="s">
        <v>6</v>
      </c>
      <c r="G9" s="14" t="s">
        <v>7</v>
      </c>
      <c r="H9" s="30"/>
    </row>
    <row r="10" spans="1:8" x14ac:dyDescent="0.25">
      <c r="A10" s="38"/>
      <c r="B10" s="39"/>
      <c r="C10" s="14">
        <v>1</v>
      </c>
      <c r="D10" s="14">
        <v>2</v>
      </c>
      <c r="E10" s="14" t="s">
        <v>8</v>
      </c>
      <c r="F10" s="14">
        <v>4</v>
      </c>
      <c r="G10" s="14">
        <v>5</v>
      </c>
      <c r="H10" s="16" t="s">
        <v>9</v>
      </c>
    </row>
    <row r="11" spans="1:8" ht="19.5" customHeight="1" x14ac:dyDescent="0.25">
      <c r="A11" s="2"/>
      <c r="B11" s="3"/>
      <c r="C11" s="4"/>
      <c r="D11" s="4"/>
      <c r="E11" s="4"/>
      <c r="F11" s="4"/>
      <c r="G11" s="4"/>
      <c r="H11" s="4"/>
    </row>
    <row r="12" spans="1:8" ht="15" customHeight="1" x14ac:dyDescent="0.25">
      <c r="A12" s="40" t="s">
        <v>21</v>
      </c>
      <c r="B12" s="41"/>
      <c r="C12" s="5">
        <v>34469393089</v>
      </c>
      <c r="D12" s="5">
        <v>3453025750.3600001</v>
      </c>
      <c r="E12" s="6">
        <f>C12+D12</f>
        <v>37922418839.360001</v>
      </c>
      <c r="F12" s="5">
        <v>37922418839.360001</v>
      </c>
      <c r="G12" s="5">
        <v>37804140582.709999</v>
      </c>
      <c r="H12" s="6">
        <f>IF(AND(E12&gt;=0,F12&gt;=0),(E12-F12),"-")</f>
        <v>0</v>
      </c>
    </row>
    <row r="13" spans="1:8" x14ac:dyDescent="0.25">
      <c r="A13" s="7"/>
      <c r="B13" s="8"/>
      <c r="C13" s="6"/>
      <c r="D13" s="6"/>
      <c r="E13" s="6"/>
      <c r="F13" s="6"/>
      <c r="G13" s="6"/>
      <c r="H13" s="6"/>
    </row>
    <row r="14" spans="1:8" ht="15" customHeight="1" x14ac:dyDescent="0.25">
      <c r="A14" s="40" t="s">
        <v>22</v>
      </c>
      <c r="B14" s="41"/>
      <c r="C14" s="5">
        <v>6319033185</v>
      </c>
      <c r="D14" s="5">
        <v>409742072.73000002</v>
      </c>
      <c r="E14" s="6">
        <f>C14+D14</f>
        <v>6728775257.7299995</v>
      </c>
      <c r="F14" s="5">
        <v>6728775257.7299995</v>
      </c>
      <c r="G14" s="5">
        <v>6557375832.2799997</v>
      </c>
      <c r="H14" s="6">
        <f>IF(AND(E14&gt;=0,F14&gt;=0),(E14-F14),"-")</f>
        <v>0</v>
      </c>
    </row>
    <row r="15" spans="1:8" x14ac:dyDescent="0.25">
      <c r="A15" s="7"/>
      <c r="B15" s="8"/>
      <c r="C15" s="6"/>
      <c r="D15" s="6"/>
      <c r="E15" s="6"/>
      <c r="F15" s="6"/>
      <c r="G15" s="6"/>
      <c r="H15" s="6"/>
    </row>
    <row r="16" spans="1:8" ht="22.5" customHeight="1" x14ac:dyDescent="0.25">
      <c r="A16" s="40" t="s">
        <v>23</v>
      </c>
      <c r="B16" s="41"/>
      <c r="C16" s="5">
        <v>147026942</v>
      </c>
      <c r="D16" s="5">
        <v>-22708504.41</v>
      </c>
      <c r="E16" s="6">
        <f>C16+D16</f>
        <v>124318437.59</v>
      </c>
      <c r="F16" s="5">
        <v>124318437.59</v>
      </c>
      <c r="G16" s="5">
        <v>124318437.59</v>
      </c>
      <c r="H16" s="6">
        <f>IF(AND(E16&gt;=0,F16&gt;=0),(E16-F16),"-")</f>
        <v>0</v>
      </c>
    </row>
    <row r="17" spans="1:8" x14ac:dyDescent="0.25">
      <c r="A17" s="7"/>
      <c r="B17" s="8"/>
      <c r="C17" s="6"/>
      <c r="D17" s="6"/>
      <c r="E17" s="6"/>
      <c r="F17" s="6"/>
      <c r="G17" s="6"/>
      <c r="H17" s="6"/>
    </row>
    <row r="18" spans="1:8" x14ac:dyDescent="0.25">
      <c r="A18" s="40" t="s">
        <v>24</v>
      </c>
      <c r="B18" s="41"/>
      <c r="C18" s="5">
        <v>2950033434</v>
      </c>
      <c r="D18" s="5">
        <v>-314303944.94</v>
      </c>
      <c r="E18" s="6">
        <f>C18+D18</f>
        <v>2635729489.0599999</v>
      </c>
      <c r="F18" s="5">
        <v>2635729489.0599999</v>
      </c>
      <c r="G18" s="5">
        <v>2635226506.75</v>
      </c>
      <c r="H18" s="6">
        <f>IF(AND(E18&gt;=0,F18&gt;=0),(E18-F18),"-")</f>
        <v>0</v>
      </c>
    </row>
    <row r="19" spans="1:8" x14ac:dyDescent="0.25">
      <c r="A19" s="7"/>
      <c r="B19" s="8"/>
      <c r="C19" s="6"/>
      <c r="D19" s="6"/>
      <c r="E19" s="6"/>
      <c r="F19" s="6"/>
      <c r="G19" s="6"/>
      <c r="H19" s="6"/>
    </row>
    <row r="20" spans="1:8" x14ac:dyDescent="0.25">
      <c r="A20" s="40" t="s">
        <v>25</v>
      </c>
      <c r="B20" s="41"/>
      <c r="C20" s="5">
        <v>4098129736</v>
      </c>
      <c r="D20" s="5">
        <v>377775171.95999998</v>
      </c>
      <c r="E20" s="6">
        <f>C20+D20</f>
        <v>4475904907.96</v>
      </c>
      <c r="F20" s="5">
        <v>4475904907.96</v>
      </c>
      <c r="G20" s="5">
        <v>4435706409.8599997</v>
      </c>
      <c r="H20" s="6">
        <f>IF(AND(E20&gt;=0,F20&gt;=0),(E20-F20),"-")</f>
        <v>0</v>
      </c>
    </row>
    <row r="21" spans="1:8" x14ac:dyDescent="0.25">
      <c r="A21" s="7"/>
      <c r="B21" s="8"/>
      <c r="C21" s="6"/>
      <c r="D21" s="6"/>
      <c r="E21" s="6"/>
      <c r="F21" s="6"/>
      <c r="G21" s="6"/>
      <c r="H21" s="6"/>
    </row>
    <row r="22" spans="1:8" x14ac:dyDescent="0.25">
      <c r="A22" s="7"/>
      <c r="B22" s="8"/>
      <c r="C22" s="6"/>
      <c r="D22" s="6"/>
      <c r="E22" s="6"/>
      <c r="F22" s="6"/>
      <c r="G22" s="6"/>
      <c r="H22" s="6"/>
    </row>
    <row r="23" spans="1:8" x14ac:dyDescent="0.25">
      <c r="A23" s="9"/>
      <c r="B23" s="10"/>
      <c r="C23" s="11"/>
      <c r="D23" s="11"/>
      <c r="E23" s="11"/>
      <c r="F23" s="11"/>
      <c r="G23" s="11"/>
      <c r="H23" s="11"/>
    </row>
    <row r="24" spans="1:8" x14ac:dyDescent="0.25">
      <c r="A24" s="9"/>
      <c r="B24" s="10" t="s">
        <v>10</v>
      </c>
      <c r="C24" s="12">
        <f>SUM(C12+C14+C16+C18+C20)</f>
        <v>47983616386</v>
      </c>
      <c r="D24" s="12">
        <f t="shared" ref="D24:H24" si="0">SUM(D12+D14+D16+D18+D20)</f>
        <v>3903530545.7000003</v>
      </c>
      <c r="E24" s="12">
        <f t="shared" si="0"/>
        <v>51887146931.699989</v>
      </c>
      <c r="F24" s="12">
        <f t="shared" si="0"/>
        <v>51887146931.699989</v>
      </c>
      <c r="G24" s="12">
        <f t="shared" si="0"/>
        <v>51556767769.189995</v>
      </c>
      <c r="H24" s="12">
        <f t="shared" si="0"/>
        <v>0</v>
      </c>
    </row>
    <row r="25" spans="1:8" x14ac:dyDescent="0.25"/>
    <row r="26" spans="1:8" x14ac:dyDescent="0.25">
      <c r="C26" s="13"/>
      <c r="D26" s="13"/>
      <c r="E26" s="13"/>
      <c r="F26" s="13"/>
      <c r="G26" s="13"/>
      <c r="H26" s="13"/>
    </row>
    <row r="27" spans="1:8" x14ac:dyDescent="0.25"/>
    <row r="28" spans="1:8" x14ac:dyDescent="0.25">
      <c r="C28" s="13"/>
      <c r="D28" s="13"/>
      <c r="E28" s="13"/>
      <c r="F28" s="13"/>
      <c r="G28" s="13"/>
      <c r="H28" s="13"/>
    </row>
    <row r="29" spans="1:8" x14ac:dyDescent="0.25"/>
    <row r="30" spans="1:8" x14ac:dyDescent="0.25">
      <c r="D30" s="13"/>
      <c r="F30" s="13"/>
    </row>
    <row r="31" spans="1:8" x14ac:dyDescent="0.25">
      <c r="F31" s="13"/>
    </row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ht="15" hidden="1" customHeight="1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ht="14.45" customHeight="1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ht="12.6" customHeight="1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ht="13.9" customHeight="1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3.15" customHeight="1" x14ac:dyDescent="0.25"/>
    <row r="145" x14ac:dyDescent="0.25"/>
    <row r="146" x14ac:dyDescent="0.25"/>
    <row r="147" ht="20.25" customHeight="1" x14ac:dyDescent="0.25"/>
    <row r="148" x14ac:dyDescent="0.25"/>
    <row r="149" x14ac:dyDescent="0.25"/>
    <row r="150" ht="15" hidden="1" customHeight="1" x14ac:dyDescent="0.25"/>
    <row r="151" x14ac:dyDescent="0.25"/>
    <row r="152" x14ac:dyDescent="0.25"/>
    <row r="153" x14ac:dyDescent="0.25"/>
    <row r="154" ht="15" hidden="1" customHeight="1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14">
    <mergeCell ref="A18:B18"/>
    <mergeCell ref="A20:B20"/>
    <mergeCell ref="A12:B12"/>
    <mergeCell ref="A14:B14"/>
    <mergeCell ref="A16:B16"/>
    <mergeCell ref="A1:H1"/>
    <mergeCell ref="A2:H2"/>
    <mergeCell ref="A3:H3"/>
    <mergeCell ref="A4:H4"/>
    <mergeCell ref="C8:G8"/>
    <mergeCell ref="H8:H9"/>
    <mergeCell ref="A6:H6"/>
    <mergeCell ref="A8:B10"/>
    <mergeCell ref="A5:H5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workbookViewId="0">
      <selection activeCell="A7" sqref="A1:H7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17" t="s">
        <v>26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16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0</v>
      </c>
      <c r="B3" s="24"/>
      <c r="C3" s="24"/>
      <c r="D3" s="24"/>
      <c r="E3" s="24"/>
      <c r="F3" s="24"/>
      <c r="G3" s="24"/>
      <c r="H3" s="25"/>
    </row>
    <row r="4" spans="1:8" x14ac:dyDescent="0.25">
      <c r="A4" s="23" t="s">
        <v>19</v>
      </c>
      <c r="B4" s="24"/>
      <c r="C4" s="24"/>
      <c r="D4" s="24"/>
      <c r="E4" s="24"/>
      <c r="F4" s="24"/>
      <c r="G4" s="24"/>
      <c r="H4" s="25"/>
    </row>
    <row r="5" spans="1:8" x14ac:dyDescent="0.25">
      <c r="A5" s="23" t="s">
        <v>14</v>
      </c>
      <c r="B5" s="24"/>
      <c r="C5" s="24"/>
      <c r="D5" s="24"/>
      <c r="E5" s="24"/>
      <c r="F5" s="24"/>
      <c r="G5" s="24"/>
      <c r="H5" s="25"/>
    </row>
    <row r="6" spans="1:8" x14ac:dyDescent="0.25">
      <c r="A6" s="23" t="s">
        <v>27</v>
      </c>
      <c r="B6" s="24"/>
      <c r="C6" s="24"/>
      <c r="D6" s="24"/>
      <c r="E6" s="24"/>
      <c r="F6" s="24"/>
      <c r="G6" s="24"/>
      <c r="H6" s="25"/>
    </row>
    <row r="7" spans="1:8" x14ac:dyDescent="0.25">
      <c r="A7" s="31" t="s">
        <v>15</v>
      </c>
      <c r="B7" s="32"/>
      <c r="C7" s="32"/>
      <c r="D7" s="32"/>
      <c r="E7" s="32"/>
      <c r="F7" s="32"/>
      <c r="G7" s="32"/>
      <c r="H7" s="3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4" t="s">
        <v>1</v>
      </c>
      <c r="B9" s="35"/>
      <c r="C9" s="26" t="s">
        <v>20</v>
      </c>
      <c r="D9" s="27"/>
      <c r="E9" s="27"/>
      <c r="F9" s="27"/>
      <c r="G9" s="28"/>
      <c r="H9" s="29" t="s">
        <v>2</v>
      </c>
    </row>
    <row r="10" spans="1:8" ht="24" x14ac:dyDescent="0.25">
      <c r="A10" s="36"/>
      <c r="B10" s="37"/>
      <c r="C10" s="14" t="s">
        <v>3</v>
      </c>
      <c r="D10" s="15" t="s">
        <v>4</v>
      </c>
      <c r="E10" s="14" t="s">
        <v>5</v>
      </c>
      <c r="F10" s="14" t="s">
        <v>6</v>
      </c>
      <c r="G10" s="14" t="s">
        <v>7</v>
      </c>
      <c r="H10" s="30"/>
    </row>
    <row r="11" spans="1:8" x14ac:dyDescent="0.25">
      <c r="A11" s="38"/>
      <c r="B11" s="39"/>
      <c r="C11" s="14">
        <v>1</v>
      </c>
      <c r="D11" s="14">
        <v>2</v>
      </c>
      <c r="E11" s="14" t="s">
        <v>8</v>
      </c>
      <c r="F11" s="14">
        <v>4</v>
      </c>
      <c r="G11" s="14">
        <v>5</v>
      </c>
      <c r="H11" s="16" t="s">
        <v>9</v>
      </c>
    </row>
    <row r="12" spans="1:8" ht="12.75" customHeight="1" x14ac:dyDescent="0.25">
      <c r="A12" s="2"/>
      <c r="B12" s="3"/>
      <c r="C12" s="4"/>
      <c r="D12" s="4"/>
      <c r="E12" s="4"/>
      <c r="F12" s="4"/>
      <c r="G12" s="4"/>
      <c r="H12" s="4"/>
    </row>
    <row r="13" spans="1:8" ht="15" customHeight="1" x14ac:dyDescent="0.25">
      <c r="A13" s="40" t="s">
        <v>21</v>
      </c>
      <c r="B13" s="41"/>
      <c r="C13" s="5">
        <v>10673856959</v>
      </c>
      <c r="D13" s="5">
        <v>1347088510</v>
      </c>
      <c r="E13" s="6">
        <f>C13+D13</f>
        <v>12020945469</v>
      </c>
      <c r="F13" s="5">
        <v>12020945469</v>
      </c>
      <c r="G13" s="5">
        <v>11958518504</v>
      </c>
      <c r="H13" s="6">
        <f>IF(AND(E13&gt;=0,F13&gt;=0),(E13-F13),"-")</f>
        <v>0</v>
      </c>
    </row>
    <row r="14" spans="1:8" x14ac:dyDescent="0.25">
      <c r="A14" s="7"/>
      <c r="B14" s="8"/>
      <c r="C14" s="6"/>
      <c r="D14" s="6"/>
      <c r="E14" s="6"/>
      <c r="F14" s="6"/>
      <c r="G14" s="6"/>
      <c r="H14" s="6"/>
    </row>
    <row r="15" spans="1:8" ht="15" customHeight="1" x14ac:dyDescent="0.25">
      <c r="A15" s="40" t="s">
        <v>22</v>
      </c>
      <c r="B15" s="41"/>
      <c r="C15" s="5">
        <v>5539240855</v>
      </c>
      <c r="D15" s="5">
        <v>969402535</v>
      </c>
      <c r="E15" s="6">
        <f>C15+D15</f>
        <v>6508643390</v>
      </c>
      <c r="F15" s="5">
        <v>6508643390</v>
      </c>
      <c r="G15" s="5">
        <v>6356775510</v>
      </c>
      <c r="H15" s="6">
        <f>IF(AND(E15&gt;=0,F15&gt;=0),(E15-F15),"-")</f>
        <v>0</v>
      </c>
    </row>
    <row r="16" spans="1:8" x14ac:dyDescent="0.25">
      <c r="A16" s="7"/>
      <c r="B16" s="8"/>
      <c r="C16" s="6"/>
      <c r="D16" s="6"/>
      <c r="E16" s="6"/>
      <c r="F16" s="6"/>
      <c r="G16" s="6"/>
      <c r="H16" s="6"/>
    </row>
    <row r="17" spans="1:8" ht="22.5" customHeight="1" x14ac:dyDescent="0.25">
      <c r="A17" s="40" t="s">
        <v>23</v>
      </c>
      <c r="B17" s="41"/>
      <c r="C17" s="5">
        <v>147026942</v>
      </c>
      <c r="D17" s="5">
        <v>-22708504</v>
      </c>
      <c r="E17" s="6">
        <v>124318438</v>
      </c>
      <c r="F17" s="5">
        <v>124318438</v>
      </c>
      <c r="G17" s="5">
        <v>124318438</v>
      </c>
      <c r="H17" s="6">
        <f>IF(AND(E17&gt;=0,F17&gt;=0),(E17-F17),"-")</f>
        <v>0</v>
      </c>
    </row>
    <row r="18" spans="1:8" x14ac:dyDescent="0.25">
      <c r="A18" s="7"/>
      <c r="B18" s="8"/>
      <c r="C18" s="6"/>
      <c r="D18" s="6"/>
      <c r="E18" s="6"/>
      <c r="F18" s="6"/>
      <c r="G18" s="6"/>
      <c r="H18" s="6"/>
    </row>
    <row r="19" spans="1:8" x14ac:dyDescent="0.25">
      <c r="A19" s="40" t="s">
        <v>24</v>
      </c>
      <c r="B19" s="41"/>
      <c r="C19" s="5">
        <v>0</v>
      </c>
      <c r="D19" s="5">
        <v>0</v>
      </c>
      <c r="E19" s="6">
        <f>C19+D19</f>
        <v>0</v>
      </c>
      <c r="F19" s="5">
        <v>0</v>
      </c>
      <c r="G19" s="5">
        <v>0</v>
      </c>
      <c r="H19" s="6">
        <f>IF(AND(E19&gt;=0,F19&gt;=0),(E19-F19),"-")</f>
        <v>0</v>
      </c>
    </row>
    <row r="20" spans="1:8" x14ac:dyDescent="0.25">
      <c r="A20" s="7"/>
      <c r="B20" s="8"/>
      <c r="C20" s="6"/>
      <c r="D20" s="6"/>
      <c r="E20" s="6"/>
      <c r="F20" s="6"/>
      <c r="G20" s="6"/>
      <c r="H20" s="6"/>
    </row>
    <row r="21" spans="1:8" x14ac:dyDescent="0.25">
      <c r="A21" s="40" t="s">
        <v>25</v>
      </c>
      <c r="B21" s="41"/>
      <c r="C21" s="5">
        <v>4098129736</v>
      </c>
      <c r="D21" s="5">
        <v>377775172</v>
      </c>
      <c r="E21" s="6">
        <f>C21+D21</f>
        <v>4475904908</v>
      </c>
      <c r="F21" s="5">
        <v>4475904908</v>
      </c>
      <c r="G21" s="5">
        <v>4435706410</v>
      </c>
      <c r="H21" s="6">
        <f>IF(AND(E21&gt;=0,F21&gt;=0),(E21-F21),"-")</f>
        <v>0</v>
      </c>
    </row>
    <row r="22" spans="1:8" x14ac:dyDescent="0.25">
      <c r="A22" s="7"/>
      <c r="B22" s="8"/>
      <c r="C22" s="6"/>
      <c r="D22" s="6"/>
      <c r="E22" s="6"/>
      <c r="F22" s="6"/>
      <c r="G22" s="6"/>
      <c r="H22" s="6"/>
    </row>
    <row r="23" spans="1:8" x14ac:dyDescent="0.25">
      <c r="A23" s="7"/>
      <c r="B23" s="8"/>
      <c r="C23" s="6"/>
      <c r="D23" s="6"/>
      <c r="E23" s="6"/>
      <c r="F23" s="6"/>
      <c r="G23" s="6"/>
      <c r="H23" s="6"/>
    </row>
    <row r="24" spans="1:8" x14ac:dyDescent="0.25">
      <c r="A24" s="9"/>
      <c r="B24" s="10"/>
      <c r="C24" s="11"/>
      <c r="D24" s="11"/>
      <c r="E24" s="11"/>
      <c r="F24" s="11"/>
      <c r="G24" s="11"/>
      <c r="H24" s="11"/>
    </row>
    <row r="25" spans="1:8" x14ac:dyDescent="0.25">
      <c r="A25" s="9"/>
      <c r="B25" s="10" t="s">
        <v>10</v>
      </c>
      <c r="C25" s="12">
        <f>SUM(C13+C15+C17+C19+C21)</f>
        <v>20458254492</v>
      </c>
      <c r="D25" s="12">
        <f t="shared" ref="D25:H25" si="0">SUM(D13+D15+D17+D19+D21)</f>
        <v>2671557713</v>
      </c>
      <c r="E25" s="12">
        <f t="shared" si="0"/>
        <v>23129812205</v>
      </c>
      <c r="F25" s="12">
        <f t="shared" si="0"/>
        <v>23129812205</v>
      </c>
      <c r="G25" s="12">
        <f t="shared" si="0"/>
        <v>22875318862</v>
      </c>
      <c r="H25" s="12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workbookViewId="0">
      <selection activeCell="A7" sqref="A1:H7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17" t="s">
        <v>26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16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0</v>
      </c>
      <c r="B3" s="24"/>
      <c r="C3" s="24"/>
      <c r="D3" s="24"/>
      <c r="E3" s="24"/>
      <c r="F3" s="24"/>
      <c r="G3" s="24"/>
      <c r="H3" s="25"/>
    </row>
    <row r="4" spans="1:8" x14ac:dyDescent="0.25">
      <c r="A4" s="23" t="s">
        <v>19</v>
      </c>
      <c r="B4" s="24"/>
      <c r="C4" s="24"/>
      <c r="D4" s="24"/>
      <c r="E4" s="24"/>
      <c r="F4" s="24"/>
      <c r="G4" s="24"/>
      <c r="H4" s="25"/>
    </row>
    <row r="5" spans="1:8" x14ac:dyDescent="0.25">
      <c r="A5" s="23" t="s">
        <v>11</v>
      </c>
      <c r="B5" s="24"/>
      <c r="C5" s="24"/>
      <c r="D5" s="24"/>
      <c r="E5" s="24"/>
      <c r="F5" s="24"/>
      <c r="G5" s="24"/>
      <c r="H5" s="25"/>
    </row>
    <row r="6" spans="1:8" x14ac:dyDescent="0.25">
      <c r="A6" s="23" t="s">
        <v>27</v>
      </c>
      <c r="B6" s="24"/>
      <c r="C6" s="24"/>
      <c r="D6" s="24"/>
      <c r="E6" s="24"/>
      <c r="F6" s="24"/>
      <c r="G6" s="24"/>
      <c r="H6" s="25"/>
    </row>
    <row r="7" spans="1:8" x14ac:dyDescent="0.25">
      <c r="A7" s="31" t="s">
        <v>15</v>
      </c>
      <c r="B7" s="32"/>
      <c r="C7" s="32"/>
      <c r="D7" s="32"/>
      <c r="E7" s="32"/>
      <c r="F7" s="32"/>
      <c r="G7" s="32"/>
      <c r="H7" s="3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4" t="s">
        <v>1</v>
      </c>
      <c r="B9" s="35"/>
      <c r="C9" s="26" t="s">
        <v>20</v>
      </c>
      <c r="D9" s="27"/>
      <c r="E9" s="27"/>
      <c r="F9" s="27"/>
      <c r="G9" s="28"/>
      <c r="H9" s="29" t="s">
        <v>2</v>
      </c>
    </row>
    <row r="10" spans="1:8" ht="24" x14ac:dyDescent="0.25">
      <c r="A10" s="36"/>
      <c r="B10" s="37"/>
      <c r="C10" s="14" t="s">
        <v>3</v>
      </c>
      <c r="D10" s="15" t="s">
        <v>4</v>
      </c>
      <c r="E10" s="14" t="s">
        <v>5</v>
      </c>
      <c r="F10" s="14" t="s">
        <v>6</v>
      </c>
      <c r="G10" s="14" t="s">
        <v>7</v>
      </c>
      <c r="H10" s="30"/>
    </row>
    <row r="11" spans="1:8" x14ac:dyDescent="0.25">
      <c r="A11" s="38"/>
      <c r="B11" s="39"/>
      <c r="C11" s="14">
        <v>1</v>
      </c>
      <c r="D11" s="14">
        <v>2</v>
      </c>
      <c r="E11" s="14" t="s">
        <v>8</v>
      </c>
      <c r="F11" s="14">
        <v>4</v>
      </c>
      <c r="G11" s="14">
        <v>5</v>
      </c>
      <c r="H11" s="16" t="s">
        <v>9</v>
      </c>
    </row>
    <row r="12" spans="1:8" ht="14.25" customHeight="1" x14ac:dyDescent="0.25">
      <c r="A12" s="2"/>
      <c r="B12" s="3"/>
      <c r="C12" s="4"/>
      <c r="D12" s="4"/>
      <c r="E12" s="4"/>
      <c r="F12" s="4"/>
      <c r="G12" s="4"/>
      <c r="H12" s="4"/>
    </row>
    <row r="13" spans="1:8" ht="15" customHeight="1" x14ac:dyDescent="0.25">
      <c r="A13" s="40" t="s">
        <v>21</v>
      </c>
      <c r="B13" s="41"/>
      <c r="C13" s="5">
        <v>383911815</v>
      </c>
      <c r="D13" s="5">
        <v>14307271</v>
      </c>
      <c r="E13" s="6">
        <f>C13+D13</f>
        <v>398219086</v>
      </c>
      <c r="F13" s="5">
        <v>398219086</v>
      </c>
      <c r="G13" s="5">
        <v>398218502</v>
      </c>
      <c r="H13" s="6">
        <f>IF(AND(E13&gt;=0,F13&gt;=0),(E13-F13),"-")</f>
        <v>0</v>
      </c>
    </row>
    <row r="14" spans="1:8" x14ac:dyDescent="0.25">
      <c r="A14" s="7"/>
      <c r="B14" s="8"/>
      <c r="C14" s="6"/>
      <c r="D14" s="6"/>
      <c r="E14" s="6"/>
      <c r="F14" s="6"/>
      <c r="G14" s="6"/>
      <c r="H14" s="6"/>
    </row>
    <row r="15" spans="1:8" ht="15" customHeight="1" x14ac:dyDescent="0.25">
      <c r="A15" s="40" t="s">
        <v>22</v>
      </c>
      <c r="B15" s="41"/>
      <c r="C15" s="5">
        <v>0</v>
      </c>
      <c r="D15" s="5">
        <v>0</v>
      </c>
      <c r="E15" s="6">
        <f>C15+D15</f>
        <v>0</v>
      </c>
      <c r="F15" s="5">
        <v>0</v>
      </c>
      <c r="G15" s="5">
        <v>0</v>
      </c>
      <c r="H15" s="6">
        <f>IF(AND(E15&gt;=0,F15&gt;=0),(E15-F15),"-")</f>
        <v>0</v>
      </c>
    </row>
    <row r="16" spans="1:8" x14ac:dyDescent="0.25">
      <c r="A16" s="7"/>
      <c r="B16" s="8"/>
      <c r="C16" s="6"/>
      <c r="D16" s="6"/>
      <c r="E16" s="6"/>
      <c r="F16" s="6"/>
      <c r="G16" s="6"/>
      <c r="H16" s="6"/>
    </row>
    <row r="17" spans="1:8" ht="22.5" customHeight="1" x14ac:dyDescent="0.25">
      <c r="A17" s="40" t="s">
        <v>23</v>
      </c>
      <c r="B17" s="41"/>
      <c r="C17" s="5">
        <v>0</v>
      </c>
      <c r="D17" s="5">
        <v>0</v>
      </c>
      <c r="E17" s="6">
        <f>C17+D17</f>
        <v>0</v>
      </c>
      <c r="F17" s="5">
        <v>0</v>
      </c>
      <c r="G17" s="5">
        <v>0</v>
      </c>
      <c r="H17" s="6">
        <f>IF(AND(E17&gt;=0,F17&gt;=0),(E17-F17),"-")</f>
        <v>0</v>
      </c>
    </row>
    <row r="18" spans="1:8" x14ac:dyDescent="0.25">
      <c r="A18" s="7"/>
      <c r="B18" s="8"/>
      <c r="C18" s="6"/>
      <c r="D18" s="6"/>
      <c r="E18" s="6"/>
      <c r="F18" s="6"/>
      <c r="G18" s="6"/>
      <c r="H18" s="6"/>
    </row>
    <row r="19" spans="1:8" x14ac:dyDescent="0.25">
      <c r="A19" s="40" t="s">
        <v>24</v>
      </c>
      <c r="B19" s="41"/>
      <c r="C19" s="5">
        <v>0</v>
      </c>
      <c r="D19" s="5">
        <v>0</v>
      </c>
      <c r="E19" s="6">
        <f>C19+D19</f>
        <v>0</v>
      </c>
      <c r="F19" s="5">
        <v>0</v>
      </c>
      <c r="G19" s="5">
        <v>0</v>
      </c>
      <c r="H19" s="6">
        <f>IF(AND(E19&gt;=0,F19&gt;=0),(E19-F19),"-")</f>
        <v>0</v>
      </c>
    </row>
    <row r="20" spans="1:8" x14ac:dyDescent="0.25">
      <c r="A20" s="7"/>
      <c r="B20" s="8"/>
      <c r="C20" s="6"/>
      <c r="D20" s="6"/>
      <c r="E20" s="6"/>
      <c r="F20" s="6"/>
      <c r="G20" s="6"/>
      <c r="H20" s="6"/>
    </row>
    <row r="21" spans="1:8" x14ac:dyDescent="0.25">
      <c r="A21" s="40" t="s">
        <v>25</v>
      </c>
      <c r="B21" s="41"/>
      <c r="C21" s="5">
        <v>0</v>
      </c>
      <c r="D21" s="5">
        <v>0</v>
      </c>
      <c r="E21" s="6">
        <f>C21+D21</f>
        <v>0</v>
      </c>
      <c r="F21" s="5">
        <v>0</v>
      </c>
      <c r="G21" s="5">
        <v>0</v>
      </c>
      <c r="H21" s="6">
        <f>IF(AND(E21&gt;=0,F21&gt;=0),(E21-F21),"-")</f>
        <v>0</v>
      </c>
    </row>
    <row r="22" spans="1:8" x14ac:dyDescent="0.25">
      <c r="A22" s="7"/>
      <c r="B22" s="8"/>
      <c r="C22" s="6"/>
      <c r="D22" s="6"/>
      <c r="E22" s="6"/>
      <c r="F22" s="6"/>
      <c r="G22" s="6"/>
      <c r="H22" s="6"/>
    </row>
    <row r="23" spans="1:8" x14ac:dyDescent="0.25">
      <c r="A23" s="7"/>
      <c r="B23" s="8"/>
      <c r="C23" s="6"/>
      <c r="D23" s="6"/>
      <c r="E23" s="6"/>
      <c r="F23" s="6"/>
      <c r="G23" s="6"/>
      <c r="H23" s="6"/>
    </row>
    <row r="24" spans="1:8" x14ac:dyDescent="0.25">
      <c r="A24" s="9"/>
      <c r="B24" s="10"/>
      <c r="C24" s="11"/>
      <c r="D24" s="11"/>
      <c r="E24" s="11"/>
      <c r="F24" s="11"/>
      <c r="G24" s="11"/>
      <c r="H24" s="11"/>
    </row>
    <row r="25" spans="1:8" x14ac:dyDescent="0.25">
      <c r="A25" s="9"/>
      <c r="B25" s="10" t="s">
        <v>10</v>
      </c>
      <c r="C25" s="12">
        <f>SUM(C13+C15+C17+C19+C21)</f>
        <v>383911815</v>
      </c>
      <c r="D25" s="12">
        <f t="shared" ref="D25:H25" si="0">SUM(D13+D15+D17+D19+D21)</f>
        <v>14307271</v>
      </c>
      <c r="E25" s="12">
        <f t="shared" si="0"/>
        <v>398219086</v>
      </c>
      <c r="F25" s="12">
        <f t="shared" si="0"/>
        <v>398219086</v>
      </c>
      <c r="G25" s="12">
        <f t="shared" si="0"/>
        <v>398218502</v>
      </c>
      <c r="H25" s="12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workbookViewId="0">
      <selection activeCell="A7" sqref="A1:H7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17" t="s">
        <v>26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16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0</v>
      </c>
      <c r="B3" s="24"/>
      <c r="C3" s="24"/>
      <c r="D3" s="24"/>
      <c r="E3" s="24"/>
      <c r="F3" s="24"/>
      <c r="G3" s="24"/>
      <c r="H3" s="25"/>
    </row>
    <row r="4" spans="1:8" x14ac:dyDescent="0.25">
      <c r="A4" s="23" t="s">
        <v>19</v>
      </c>
      <c r="B4" s="24"/>
      <c r="C4" s="24"/>
      <c r="D4" s="24"/>
      <c r="E4" s="24"/>
      <c r="F4" s="24"/>
      <c r="G4" s="24"/>
      <c r="H4" s="25"/>
    </row>
    <row r="5" spans="1:8" x14ac:dyDescent="0.25">
      <c r="A5" s="23" t="s">
        <v>12</v>
      </c>
      <c r="B5" s="24"/>
      <c r="C5" s="24"/>
      <c r="D5" s="24"/>
      <c r="E5" s="24"/>
      <c r="F5" s="24"/>
      <c r="G5" s="24"/>
      <c r="H5" s="25"/>
    </row>
    <row r="6" spans="1:8" x14ac:dyDescent="0.25">
      <c r="A6" s="23" t="s">
        <v>27</v>
      </c>
      <c r="B6" s="24"/>
      <c r="C6" s="24"/>
      <c r="D6" s="24"/>
      <c r="E6" s="24"/>
      <c r="F6" s="24"/>
      <c r="G6" s="24"/>
      <c r="H6" s="25"/>
    </row>
    <row r="7" spans="1:8" x14ac:dyDescent="0.25">
      <c r="A7" s="31" t="s">
        <v>15</v>
      </c>
      <c r="B7" s="32"/>
      <c r="C7" s="32"/>
      <c r="D7" s="32"/>
      <c r="E7" s="32"/>
      <c r="F7" s="32"/>
      <c r="G7" s="32"/>
      <c r="H7" s="3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4" t="s">
        <v>1</v>
      </c>
      <c r="B9" s="35"/>
      <c r="C9" s="26" t="s">
        <v>20</v>
      </c>
      <c r="D9" s="27"/>
      <c r="E9" s="27"/>
      <c r="F9" s="27"/>
      <c r="G9" s="28"/>
      <c r="H9" s="29" t="s">
        <v>2</v>
      </c>
    </row>
    <row r="10" spans="1:8" ht="24" x14ac:dyDescent="0.25">
      <c r="A10" s="36"/>
      <c r="B10" s="37"/>
      <c r="C10" s="14" t="s">
        <v>3</v>
      </c>
      <c r="D10" s="15" t="s">
        <v>4</v>
      </c>
      <c r="E10" s="14" t="s">
        <v>5</v>
      </c>
      <c r="F10" s="14" t="s">
        <v>6</v>
      </c>
      <c r="G10" s="14" t="s">
        <v>7</v>
      </c>
      <c r="H10" s="30"/>
    </row>
    <row r="11" spans="1:8" x14ac:dyDescent="0.25">
      <c r="A11" s="38"/>
      <c r="B11" s="39"/>
      <c r="C11" s="14">
        <v>1</v>
      </c>
      <c r="D11" s="14">
        <v>2</v>
      </c>
      <c r="E11" s="14" t="s">
        <v>8</v>
      </c>
      <c r="F11" s="14">
        <v>4</v>
      </c>
      <c r="G11" s="14">
        <v>5</v>
      </c>
      <c r="H11" s="16" t="s">
        <v>9</v>
      </c>
    </row>
    <row r="12" spans="1:8" ht="14.25" customHeight="1" x14ac:dyDescent="0.25">
      <c r="A12" s="2"/>
      <c r="B12" s="3"/>
      <c r="C12" s="4"/>
      <c r="D12" s="4"/>
      <c r="E12" s="4"/>
      <c r="F12" s="4"/>
      <c r="G12" s="4"/>
      <c r="H12" s="4"/>
    </row>
    <row r="13" spans="1:8" ht="15" customHeight="1" x14ac:dyDescent="0.25">
      <c r="A13" s="40" t="s">
        <v>21</v>
      </c>
      <c r="B13" s="41"/>
      <c r="C13" s="5">
        <v>475185380</v>
      </c>
      <c r="D13" s="5">
        <v>3222146</v>
      </c>
      <c r="E13" s="6">
        <f>C13+D13</f>
        <v>478407526</v>
      </c>
      <c r="F13" s="5">
        <v>478407526</v>
      </c>
      <c r="G13" s="5">
        <v>477791849</v>
      </c>
      <c r="H13" s="6">
        <f>IF(AND(E13&gt;=0,F13&gt;=0),(E13-F13),"-")</f>
        <v>0</v>
      </c>
    </row>
    <row r="14" spans="1:8" x14ac:dyDescent="0.25">
      <c r="A14" s="7"/>
      <c r="B14" s="8"/>
      <c r="C14" s="6"/>
      <c r="D14" s="6"/>
      <c r="E14" s="6"/>
      <c r="F14" s="6"/>
      <c r="G14" s="6"/>
      <c r="H14" s="6"/>
    </row>
    <row r="15" spans="1:8" ht="15" customHeight="1" x14ac:dyDescent="0.25">
      <c r="A15" s="40" t="s">
        <v>22</v>
      </c>
      <c r="B15" s="41"/>
      <c r="C15" s="5">
        <v>0</v>
      </c>
      <c r="D15" s="5">
        <v>0</v>
      </c>
      <c r="E15" s="6">
        <f>C15+D15</f>
        <v>0</v>
      </c>
      <c r="F15" s="5">
        <v>0</v>
      </c>
      <c r="G15" s="5">
        <v>0</v>
      </c>
      <c r="H15" s="6">
        <f>IF(AND(E15&gt;=0,F15&gt;=0),(E15-F15),"-")</f>
        <v>0</v>
      </c>
    </row>
    <row r="16" spans="1:8" x14ac:dyDescent="0.25">
      <c r="A16" s="7"/>
      <c r="B16" s="8"/>
      <c r="C16" s="6"/>
      <c r="D16" s="6"/>
      <c r="E16" s="6"/>
      <c r="F16" s="6"/>
      <c r="G16" s="6"/>
      <c r="H16" s="6"/>
    </row>
    <row r="17" spans="1:8" ht="22.5" customHeight="1" x14ac:dyDescent="0.25">
      <c r="A17" s="40" t="s">
        <v>23</v>
      </c>
      <c r="B17" s="41"/>
      <c r="C17" s="5">
        <v>0</v>
      </c>
      <c r="D17" s="5">
        <v>0</v>
      </c>
      <c r="E17" s="6">
        <f>C17+D17</f>
        <v>0</v>
      </c>
      <c r="F17" s="5">
        <v>0</v>
      </c>
      <c r="G17" s="5">
        <v>0</v>
      </c>
      <c r="H17" s="6">
        <f>IF(AND(E17&gt;=0,F17&gt;=0),(E17-F17),"-")</f>
        <v>0</v>
      </c>
    </row>
    <row r="18" spans="1:8" x14ac:dyDescent="0.25">
      <c r="A18" s="7"/>
      <c r="B18" s="8"/>
      <c r="C18" s="6"/>
      <c r="D18" s="6"/>
      <c r="E18" s="6"/>
      <c r="F18" s="6"/>
      <c r="G18" s="6"/>
      <c r="H18" s="6"/>
    </row>
    <row r="19" spans="1:8" x14ac:dyDescent="0.25">
      <c r="A19" s="40" t="s">
        <v>24</v>
      </c>
      <c r="B19" s="41"/>
      <c r="C19" s="5">
        <v>0</v>
      </c>
      <c r="D19" s="5">
        <v>0</v>
      </c>
      <c r="E19" s="6">
        <f>C19+D19</f>
        <v>0</v>
      </c>
      <c r="F19" s="5">
        <v>0</v>
      </c>
      <c r="G19" s="5">
        <v>0</v>
      </c>
      <c r="H19" s="6">
        <f>IF(AND(E19&gt;=0,F19&gt;=0),(E19-F19),"-")</f>
        <v>0</v>
      </c>
    </row>
    <row r="20" spans="1:8" x14ac:dyDescent="0.25">
      <c r="A20" s="7"/>
      <c r="B20" s="8"/>
      <c r="C20" s="6"/>
      <c r="D20" s="6"/>
      <c r="E20" s="6"/>
      <c r="F20" s="6"/>
      <c r="G20" s="6"/>
      <c r="H20" s="6"/>
    </row>
    <row r="21" spans="1:8" x14ac:dyDescent="0.25">
      <c r="A21" s="40" t="s">
        <v>25</v>
      </c>
      <c r="B21" s="41"/>
      <c r="C21" s="5">
        <v>0</v>
      </c>
      <c r="D21" s="5">
        <v>0</v>
      </c>
      <c r="E21" s="6">
        <f>C21+D21</f>
        <v>0</v>
      </c>
      <c r="F21" s="5">
        <v>0</v>
      </c>
      <c r="G21" s="5">
        <v>0</v>
      </c>
      <c r="H21" s="6">
        <f>IF(AND(E21&gt;=0,F21&gt;=0),(E21-F21),"-")</f>
        <v>0</v>
      </c>
    </row>
    <row r="22" spans="1:8" x14ac:dyDescent="0.25">
      <c r="A22" s="7"/>
      <c r="B22" s="8"/>
      <c r="C22" s="6"/>
      <c r="D22" s="6"/>
      <c r="E22" s="6"/>
      <c r="F22" s="6"/>
      <c r="G22" s="6"/>
      <c r="H22" s="6"/>
    </row>
    <row r="23" spans="1:8" x14ac:dyDescent="0.25">
      <c r="A23" s="7"/>
      <c r="B23" s="8"/>
      <c r="C23" s="6"/>
      <c r="D23" s="6"/>
      <c r="E23" s="6"/>
      <c r="F23" s="6"/>
      <c r="G23" s="6"/>
      <c r="H23" s="6"/>
    </row>
    <row r="24" spans="1:8" x14ac:dyDescent="0.25">
      <c r="A24" s="9"/>
      <c r="B24" s="10"/>
      <c r="C24" s="11"/>
      <c r="D24" s="11"/>
      <c r="E24" s="11"/>
      <c r="F24" s="11"/>
      <c r="G24" s="11"/>
      <c r="H24" s="11"/>
    </row>
    <row r="25" spans="1:8" x14ac:dyDescent="0.25">
      <c r="A25" s="9"/>
      <c r="B25" s="10" t="s">
        <v>10</v>
      </c>
      <c r="C25" s="12">
        <f>SUM(C13+C15+C17+C19+C21)</f>
        <v>475185380</v>
      </c>
      <c r="D25" s="12">
        <f t="shared" ref="D25:H25" si="0">SUM(D13+D15+D17+D19+D21)</f>
        <v>3222146</v>
      </c>
      <c r="E25" s="12">
        <f t="shared" si="0"/>
        <v>478407526</v>
      </c>
      <c r="F25" s="12">
        <f t="shared" si="0"/>
        <v>478407526</v>
      </c>
      <c r="G25" s="12">
        <f t="shared" si="0"/>
        <v>477791849</v>
      </c>
      <c r="H25" s="12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workbookViewId="0">
      <selection activeCell="A7" sqref="A1:H7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17" t="s">
        <v>26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16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0</v>
      </c>
      <c r="B3" s="24"/>
      <c r="C3" s="24"/>
      <c r="D3" s="24"/>
      <c r="E3" s="24"/>
      <c r="F3" s="24"/>
      <c r="G3" s="24"/>
      <c r="H3" s="25"/>
    </row>
    <row r="4" spans="1:8" x14ac:dyDescent="0.25">
      <c r="A4" s="23" t="s">
        <v>19</v>
      </c>
      <c r="B4" s="24"/>
      <c r="C4" s="24"/>
      <c r="D4" s="24"/>
      <c r="E4" s="24"/>
      <c r="F4" s="24"/>
      <c r="G4" s="24"/>
      <c r="H4" s="25"/>
    </row>
    <row r="5" spans="1:8" x14ac:dyDescent="0.25">
      <c r="A5" s="23" t="s">
        <v>18</v>
      </c>
      <c r="B5" s="24"/>
      <c r="C5" s="24"/>
      <c r="D5" s="24"/>
      <c r="E5" s="24"/>
      <c r="F5" s="24"/>
      <c r="G5" s="24"/>
      <c r="H5" s="25"/>
    </row>
    <row r="6" spans="1:8" x14ac:dyDescent="0.25">
      <c r="A6" s="23" t="s">
        <v>27</v>
      </c>
      <c r="B6" s="24"/>
      <c r="C6" s="24"/>
      <c r="D6" s="24"/>
      <c r="E6" s="24"/>
      <c r="F6" s="24"/>
      <c r="G6" s="24"/>
      <c r="H6" s="25"/>
    </row>
    <row r="7" spans="1:8" x14ac:dyDescent="0.25">
      <c r="A7" s="31" t="s">
        <v>15</v>
      </c>
      <c r="B7" s="32"/>
      <c r="C7" s="32"/>
      <c r="D7" s="32"/>
      <c r="E7" s="32"/>
      <c r="F7" s="32"/>
      <c r="G7" s="32"/>
      <c r="H7" s="3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4" t="s">
        <v>1</v>
      </c>
      <c r="B9" s="35"/>
      <c r="C9" s="26" t="s">
        <v>20</v>
      </c>
      <c r="D9" s="27"/>
      <c r="E9" s="27"/>
      <c r="F9" s="27"/>
      <c r="G9" s="28"/>
      <c r="H9" s="29" t="s">
        <v>2</v>
      </c>
    </row>
    <row r="10" spans="1:8" ht="24" x14ac:dyDescent="0.25">
      <c r="A10" s="36"/>
      <c r="B10" s="37"/>
      <c r="C10" s="14" t="s">
        <v>3</v>
      </c>
      <c r="D10" s="15" t="s">
        <v>4</v>
      </c>
      <c r="E10" s="14" t="s">
        <v>5</v>
      </c>
      <c r="F10" s="14" t="s">
        <v>6</v>
      </c>
      <c r="G10" s="14" t="s">
        <v>7</v>
      </c>
      <c r="H10" s="30"/>
    </row>
    <row r="11" spans="1:8" x14ac:dyDescent="0.25">
      <c r="A11" s="38"/>
      <c r="B11" s="39"/>
      <c r="C11" s="14">
        <v>1</v>
      </c>
      <c r="D11" s="14">
        <v>2</v>
      </c>
      <c r="E11" s="14" t="s">
        <v>8</v>
      </c>
      <c r="F11" s="14">
        <v>4</v>
      </c>
      <c r="G11" s="14">
        <v>5</v>
      </c>
      <c r="H11" s="16" t="s">
        <v>9</v>
      </c>
    </row>
    <row r="12" spans="1:8" ht="15.75" customHeight="1" x14ac:dyDescent="0.25">
      <c r="A12" s="2"/>
      <c r="B12" s="3"/>
      <c r="C12" s="4"/>
      <c r="D12" s="4"/>
      <c r="E12" s="4"/>
      <c r="F12" s="4"/>
      <c r="G12" s="4"/>
      <c r="H12" s="4"/>
    </row>
    <row r="13" spans="1:8" ht="15" customHeight="1" x14ac:dyDescent="0.25">
      <c r="A13" s="40" t="s">
        <v>21</v>
      </c>
      <c r="B13" s="41"/>
      <c r="C13" s="5">
        <v>253191203</v>
      </c>
      <c r="D13" s="5">
        <v>557308454</v>
      </c>
      <c r="E13" s="6">
        <f>C13+D13</f>
        <v>810499657</v>
      </c>
      <c r="F13" s="5">
        <v>810499657</v>
      </c>
      <c r="G13" s="5">
        <v>809378431</v>
      </c>
      <c r="H13" s="6">
        <f>IF(AND(E13&gt;=0,F13&gt;=0),(E13-F13),"-")</f>
        <v>0</v>
      </c>
    </row>
    <row r="14" spans="1:8" x14ac:dyDescent="0.25">
      <c r="A14" s="7"/>
      <c r="B14" s="8"/>
      <c r="C14" s="6"/>
      <c r="D14" s="6"/>
      <c r="E14" s="6"/>
      <c r="F14" s="6"/>
      <c r="G14" s="6"/>
      <c r="H14" s="6"/>
    </row>
    <row r="15" spans="1:8" ht="15" customHeight="1" x14ac:dyDescent="0.25">
      <c r="A15" s="40" t="s">
        <v>22</v>
      </c>
      <c r="B15" s="41"/>
      <c r="C15" s="5">
        <v>0</v>
      </c>
      <c r="D15" s="5">
        <v>0</v>
      </c>
      <c r="E15" s="6">
        <f>C15+D15</f>
        <v>0</v>
      </c>
      <c r="F15" s="5">
        <v>0</v>
      </c>
      <c r="G15" s="5">
        <v>0</v>
      </c>
      <c r="H15" s="6">
        <f>IF(AND(E15&gt;=0,F15&gt;=0),(E15-F15),"-")</f>
        <v>0</v>
      </c>
    </row>
    <row r="16" spans="1:8" x14ac:dyDescent="0.25">
      <c r="A16" s="7"/>
      <c r="B16" s="8"/>
      <c r="C16" s="6"/>
      <c r="D16" s="6"/>
      <c r="E16" s="6"/>
      <c r="F16" s="6"/>
      <c r="G16" s="6"/>
      <c r="H16" s="6"/>
    </row>
    <row r="17" spans="1:8" ht="22.5" customHeight="1" x14ac:dyDescent="0.25">
      <c r="A17" s="40" t="s">
        <v>23</v>
      </c>
      <c r="B17" s="41"/>
      <c r="C17" s="5">
        <v>0</v>
      </c>
      <c r="D17" s="5">
        <v>0</v>
      </c>
      <c r="E17" s="6">
        <f>C17+D17</f>
        <v>0</v>
      </c>
      <c r="F17" s="5">
        <v>0</v>
      </c>
      <c r="G17" s="5">
        <v>0</v>
      </c>
      <c r="H17" s="6">
        <f>IF(AND(E17&gt;=0,F17&gt;=0),(E17-F17),"-")</f>
        <v>0</v>
      </c>
    </row>
    <row r="18" spans="1:8" x14ac:dyDescent="0.25">
      <c r="A18" s="7"/>
      <c r="B18" s="8"/>
      <c r="C18" s="6"/>
      <c r="D18" s="6"/>
      <c r="E18" s="6"/>
      <c r="F18" s="6"/>
      <c r="G18" s="6"/>
      <c r="H18" s="6"/>
    </row>
    <row r="19" spans="1:8" x14ac:dyDescent="0.25">
      <c r="A19" s="40" t="s">
        <v>24</v>
      </c>
      <c r="B19" s="41"/>
      <c r="C19" s="5">
        <v>0</v>
      </c>
      <c r="D19" s="5">
        <v>0</v>
      </c>
      <c r="E19" s="6">
        <f>C19+D19</f>
        <v>0</v>
      </c>
      <c r="F19" s="5">
        <v>0</v>
      </c>
      <c r="G19" s="5">
        <v>0</v>
      </c>
      <c r="H19" s="6">
        <f>IF(AND(E19&gt;=0,F19&gt;=0),(E19-F19),"-")</f>
        <v>0</v>
      </c>
    </row>
    <row r="20" spans="1:8" x14ac:dyDescent="0.25">
      <c r="A20" s="7"/>
      <c r="B20" s="8"/>
      <c r="C20" s="6"/>
      <c r="D20" s="6"/>
      <c r="E20" s="6"/>
      <c r="F20" s="6"/>
      <c r="G20" s="6"/>
      <c r="H20" s="6"/>
    </row>
    <row r="21" spans="1:8" x14ac:dyDescent="0.25">
      <c r="A21" s="40" t="s">
        <v>25</v>
      </c>
      <c r="B21" s="41"/>
      <c r="C21" s="5">
        <v>0</v>
      </c>
      <c r="D21" s="5">
        <v>0</v>
      </c>
      <c r="E21" s="6">
        <f>C21+D21</f>
        <v>0</v>
      </c>
      <c r="F21" s="5">
        <v>0</v>
      </c>
      <c r="G21" s="5">
        <v>0</v>
      </c>
      <c r="H21" s="6">
        <f>IF(AND(E21&gt;=0,F21&gt;=0),(E21-F21),"-")</f>
        <v>0</v>
      </c>
    </row>
    <row r="22" spans="1:8" x14ac:dyDescent="0.25">
      <c r="A22" s="7"/>
      <c r="B22" s="8"/>
      <c r="C22" s="6"/>
      <c r="D22" s="6"/>
      <c r="E22" s="6"/>
      <c r="F22" s="6"/>
      <c r="G22" s="6"/>
      <c r="H22" s="6"/>
    </row>
    <row r="23" spans="1:8" x14ac:dyDescent="0.25">
      <c r="A23" s="7"/>
      <c r="B23" s="8"/>
      <c r="C23" s="6"/>
      <c r="D23" s="6"/>
      <c r="E23" s="6"/>
      <c r="F23" s="6"/>
      <c r="G23" s="6"/>
      <c r="H23" s="6"/>
    </row>
    <row r="24" spans="1:8" x14ac:dyDescent="0.25">
      <c r="A24" s="9"/>
      <c r="B24" s="10"/>
      <c r="C24" s="11"/>
      <c r="D24" s="11"/>
      <c r="E24" s="11"/>
      <c r="F24" s="11"/>
      <c r="G24" s="11"/>
      <c r="H24" s="11"/>
    </row>
    <row r="25" spans="1:8" x14ac:dyDescent="0.25">
      <c r="A25" s="9"/>
      <c r="B25" s="10" t="s">
        <v>10</v>
      </c>
      <c r="C25" s="12">
        <f>SUM(C13+C15+C17+C19+C21)</f>
        <v>253191203</v>
      </c>
      <c r="D25" s="12">
        <f t="shared" ref="D25:H25" si="0">SUM(D13+D15+D17+D19+D21)</f>
        <v>557308454</v>
      </c>
      <c r="E25" s="12">
        <f t="shared" si="0"/>
        <v>810499657</v>
      </c>
      <c r="F25" s="12">
        <f t="shared" si="0"/>
        <v>810499657</v>
      </c>
      <c r="G25" s="12">
        <f t="shared" si="0"/>
        <v>809378431</v>
      </c>
      <c r="H25" s="12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workbookViewId="0">
      <selection activeCell="A7" sqref="A1:H7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17" t="s">
        <v>26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16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0</v>
      </c>
      <c r="B3" s="24"/>
      <c r="C3" s="24"/>
      <c r="D3" s="24"/>
      <c r="E3" s="24"/>
      <c r="F3" s="24"/>
      <c r="G3" s="24"/>
      <c r="H3" s="25"/>
    </row>
    <row r="4" spans="1:8" x14ac:dyDescent="0.25">
      <c r="A4" s="23" t="s">
        <v>19</v>
      </c>
      <c r="B4" s="24"/>
      <c r="C4" s="24"/>
      <c r="D4" s="24"/>
      <c r="E4" s="24"/>
      <c r="F4" s="24"/>
      <c r="G4" s="24"/>
      <c r="H4" s="25"/>
    </row>
    <row r="5" spans="1:8" x14ac:dyDescent="0.25">
      <c r="A5" s="23" t="s">
        <v>17</v>
      </c>
      <c r="B5" s="24"/>
      <c r="C5" s="24"/>
      <c r="D5" s="24"/>
      <c r="E5" s="24"/>
      <c r="F5" s="24"/>
      <c r="G5" s="24"/>
      <c r="H5" s="25"/>
    </row>
    <row r="6" spans="1:8" x14ac:dyDescent="0.25">
      <c r="A6" s="23" t="s">
        <v>27</v>
      </c>
      <c r="B6" s="24"/>
      <c r="C6" s="24"/>
      <c r="D6" s="24"/>
      <c r="E6" s="24"/>
      <c r="F6" s="24"/>
      <c r="G6" s="24"/>
      <c r="H6" s="25"/>
    </row>
    <row r="7" spans="1:8" x14ac:dyDescent="0.25">
      <c r="A7" s="31" t="s">
        <v>15</v>
      </c>
      <c r="B7" s="32"/>
      <c r="C7" s="32"/>
      <c r="D7" s="32"/>
      <c r="E7" s="32"/>
      <c r="F7" s="32"/>
      <c r="G7" s="32"/>
      <c r="H7" s="3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4" t="s">
        <v>1</v>
      </c>
      <c r="B9" s="35"/>
      <c r="C9" s="26" t="s">
        <v>20</v>
      </c>
      <c r="D9" s="27"/>
      <c r="E9" s="27"/>
      <c r="F9" s="27"/>
      <c r="G9" s="28"/>
      <c r="H9" s="29" t="s">
        <v>2</v>
      </c>
    </row>
    <row r="10" spans="1:8" ht="24" x14ac:dyDescent="0.25">
      <c r="A10" s="36"/>
      <c r="B10" s="37"/>
      <c r="C10" s="14" t="s">
        <v>3</v>
      </c>
      <c r="D10" s="15" t="s">
        <v>4</v>
      </c>
      <c r="E10" s="14" t="s">
        <v>5</v>
      </c>
      <c r="F10" s="14" t="s">
        <v>6</v>
      </c>
      <c r="G10" s="14" t="s">
        <v>7</v>
      </c>
      <c r="H10" s="30"/>
    </row>
    <row r="11" spans="1:8" x14ac:dyDescent="0.25">
      <c r="A11" s="38"/>
      <c r="B11" s="39"/>
      <c r="C11" s="14">
        <v>1</v>
      </c>
      <c r="D11" s="14">
        <v>2</v>
      </c>
      <c r="E11" s="14" t="s">
        <v>8</v>
      </c>
      <c r="F11" s="14">
        <v>4</v>
      </c>
      <c r="G11" s="14">
        <v>5</v>
      </c>
      <c r="H11" s="16" t="s">
        <v>9</v>
      </c>
    </row>
    <row r="12" spans="1:8" ht="15" customHeight="1" x14ac:dyDescent="0.25">
      <c r="A12" s="2"/>
      <c r="B12" s="3"/>
      <c r="C12" s="4"/>
      <c r="D12" s="4"/>
      <c r="E12" s="4"/>
      <c r="F12" s="4"/>
      <c r="G12" s="4"/>
      <c r="H12" s="4"/>
    </row>
    <row r="13" spans="1:8" ht="15" customHeight="1" x14ac:dyDescent="0.25">
      <c r="A13" s="40" t="s">
        <v>21</v>
      </c>
      <c r="B13" s="41"/>
      <c r="C13" s="5">
        <v>22606769937</v>
      </c>
      <c r="D13" s="5">
        <v>1570667883</v>
      </c>
      <c r="E13" s="6">
        <f>C13+D13</f>
        <v>24177437820</v>
      </c>
      <c r="F13" s="5">
        <v>24177437820</v>
      </c>
      <c r="G13" s="5">
        <v>21125968352</v>
      </c>
      <c r="H13" s="6">
        <f>IF(AND(E13&gt;=0,F13&gt;=0),(E13-F13),"-")</f>
        <v>0</v>
      </c>
    </row>
    <row r="14" spans="1:8" x14ac:dyDescent="0.25">
      <c r="A14" s="7"/>
      <c r="B14" s="8"/>
      <c r="C14" s="6"/>
      <c r="D14" s="6"/>
      <c r="E14" s="6"/>
      <c r="F14" s="6"/>
      <c r="G14" s="6"/>
      <c r="H14" s="6"/>
    </row>
    <row r="15" spans="1:8" ht="15" customHeight="1" x14ac:dyDescent="0.25">
      <c r="A15" s="40" t="s">
        <v>22</v>
      </c>
      <c r="B15" s="41"/>
      <c r="C15" s="5">
        <v>779792330</v>
      </c>
      <c r="D15" s="5">
        <v>-559660462</v>
      </c>
      <c r="E15" s="6">
        <f>C15+D15</f>
        <v>220131868</v>
      </c>
      <c r="F15" s="5">
        <v>220131868</v>
      </c>
      <c r="G15" s="5">
        <v>200600322</v>
      </c>
      <c r="H15" s="6">
        <f>IF(AND(E15&gt;=0,F15&gt;=0),(E15-F15),"-")</f>
        <v>0</v>
      </c>
    </row>
    <row r="16" spans="1:8" x14ac:dyDescent="0.25">
      <c r="A16" s="7"/>
      <c r="B16" s="8"/>
      <c r="C16" s="6"/>
      <c r="D16" s="6"/>
      <c r="E16" s="6"/>
      <c r="F16" s="6"/>
      <c r="G16" s="6"/>
      <c r="H16" s="6"/>
    </row>
    <row r="17" spans="1:8" ht="22.5" customHeight="1" x14ac:dyDescent="0.25">
      <c r="A17" s="40" t="s">
        <v>23</v>
      </c>
      <c r="B17" s="41"/>
      <c r="C17" s="5">
        <v>0</v>
      </c>
      <c r="D17" s="5">
        <v>0</v>
      </c>
      <c r="E17" s="6">
        <f>C17+D17</f>
        <v>0</v>
      </c>
      <c r="F17" s="5">
        <v>0</v>
      </c>
      <c r="G17" s="5">
        <v>0</v>
      </c>
      <c r="H17" s="6">
        <f>IF(AND(E17&gt;=0,F17&gt;=0),(E17-F17),"-")</f>
        <v>0</v>
      </c>
    </row>
    <row r="18" spans="1:8" x14ac:dyDescent="0.25">
      <c r="A18" s="7"/>
      <c r="B18" s="8"/>
      <c r="C18" s="6"/>
      <c r="D18" s="6"/>
      <c r="E18" s="6"/>
      <c r="F18" s="6"/>
      <c r="G18" s="6"/>
      <c r="H18" s="6"/>
    </row>
    <row r="19" spans="1:8" x14ac:dyDescent="0.25">
      <c r="A19" s="40" t="s">
        <v>24</v>
      </c>
      <c r="B19" s="41"/>
      <c r="C19" s="5">
        <v>56508231</v>
      </c>
      <c r="D19" s="5">
        <v>-3319440</v>
      </c>
      <c r="E19" s="6">
        <f>C19+D19</f>
        <v>53188791</v>
      </c>
      <c r="F19" s="5">
        <v>53188791</v>
      </c>
      <c r="G19" s="5">
        <v>53188791</v>
      </c>
      <c r="H19" s="6">
        <f>IF(AND(E19&gt;=0,F19&gt;=0),(E19-F19),"-")</f>
        <v>0</v>
      </c>
    </row>
    <row r="20" spans="1:8" x14ac:dyDescent="0.25">
      <c r="A20" s="7"/>
      <c r="B20" s="8"/>
      <c r="C20" s="6"/>
      <c r="D20" s="6"/>
      <c r="E20" s="6"/>
      <c r="F20" s="6"/>
      <c r="G20" s="6"/>
      <c r="H20" s="6"/>
    </row>
    <row r="21" spans="1:8" x14ac:dyDescent="0.25">
      <c r="A21" s="40" t="s">
        <v>25</v>
      </c>
      <c r="B21" s="41"/>
      <c r="C21" s="5">
        <v>0</v>
      </c>
      <c r="D21" s="5">
        <v>0</v>
      </c>
      <c r="E21" s="6">
        <f>C21+D21</f>
        <v>0</v>
      </c>
      <c r="F21" s="5">
        <v>0</v>
      </c>
      <c r="G21" s="5">
        <v>0</v>
      </c>
      <c r="H21" s="6">
        <f>IF(AND(E21&gt;=0,F21&gt;=0),(E21-F21),"-")</f>
        <v>0</v>
      </c>
    </row>
    <row r="22" spans="1:8" x14ac:dyDescent="0.25">
      <c r="A22" s="7"/>
      <c r="B22" s="8"/>
      <c r="C22" s="6"/>
      <c r="D22" s="6"/>
      <c r="E22" s="6"/>
      <c r="F22" s="6"/>
      <c r="G22" s="6"/>
      <c r="H22" s="6"/>
    </row>
    <row r="23" spans="1:8" x14ac:dyDescent="0.25">
      <c r="A23" s="7"/>
      <c r="B23" s="8"/>
      <c r="C23" s="6"/>
      <c r="D23" s="6"/>
      <c r="E23" s="6"/>
      <c r="F23" s="6"/>
      <c r="G23" s="6"/>
      <c r="H23" s="6"/>
    </row>
    <row r="24" spans="1:8" x14ac:dyDescent="0.25">
      <c r="A24" s="9"/>
      <c r="B24" s="10"/>
      <c r="C24" s="11"/>
      <c r="D24" s="11"/>
      <c r="E24" s="11"/>
      <c r="F24" s="11"/>
      <c r="G24" s="11"/>
      <c r="H24" s="11"/>
    </row>
    <row r="25" spans="1:8" x14ac:dyDescent="0.25">
      <c r="A25" s="9"/>
      <c r="B25" s="10" t="s">
        <v>10</v>
      </c>
      <c r="C25" s="12">
        <f>SUM(C13+C15+C17+C19+C21)</f>
        <v>23443070498</v>
      </c>
      <c r="D25" s="12">
        <f t="shared" ref="D25:H25" si="0">SUM(D13+D15+D17+D19+D21)</f>
        <v>1007687981</v>
      </c>
      <c r="E25" s="12">
        <f t="shared" si="0"/>
        <v>24450758479</v>
      </c>
      <c r="F25" s="12">
        <f t="shared" si="0"/>
        <v>24450758479</v>
      </c>
      <c r="G25" s="12">
        <f t="shared" si="0"/>
        <v>21379757465</v>
      </c>
      <c r="H25" s="12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tabSelected="1" workbookViewId="0">
      <selection activeCell="B31" sqref="B31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17" t="s">
        <v>26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16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0</v>
      </c>
      <c r="B3" s="24"/>
      <c r="C3" s="24"/>
      <c r="D3" s="24"/>
      <c r="E3" s="24"/>
      <c r="F3" s="24"/>
      <c r="G3" s="24"/>
      <c r="H3" s="25"/>
    </row>
    <row r="4" spans="1:8" x14ac:dyDescent="0.25">
      <c r="A4" s="23" t="s">
        <v>19</v>
      </c>
      <c r="B4" s="24"/>
      <c r="C4" s="24"/>
      <c r="D4" s="24"/>
      <c r="E4" s="24"/>
      <c r="F4" s="24"/>
      <c r="G4" s="24"/>
      <c r="H4" s="25"/>
    </row>
    <row r="5" spans="1:8" x14ac:dyDescent="0.25">
      <c r="A5" s="23" t="s">
        <v>13</v>
      </c>
      <c r="B5" s="24"/>
      <c r="C5" s="24"/>
      <c r="D5" s="24"/>
      <c r="E5" s="24"/>
      <c r="F5" s="24"/>
      <c r="G5" s="24"/>
      <c r="H5" s="25"/>
    </row>
    <row r="6" spans="1:8" x14ac:dyDescent="0.25">
      <c r="A6" s="23" t="s">
        <v>27</v>
      </c>
      <c r="B6" s="24"/>
      <c r="C6" s="24"/>
      <c r="D6" s="24"/>
      <c r="E6" s="24"/>
      <c r="F6" s="24"/>
      <c r="G6" s="24"/>
      <c r="H6" s="25"/>
    </row>
    <row r="7" spans="1:8" x14ac:dyDescent="0.25">
      <c r="A7" s="31" t="s">
        <v>15</v>
      </c>
      <c r="B7" s="32"/>
      <c r="C7" s="32"/>
      <c r="D7" s="32"/>
      <c r="E7" s="32"/>
      <c r="F7" s="32"/>
      <c r="G7" s="32"/>
      <c r="H7" s="3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4" t="s">
        <v>1</v>
      </c>
      <c r="B9" s="35"/>
      <c r="C9" s="26" t="s">
        <v>20</v>
      </c>
      <c r="D9" s="27"/>
      <c r="E9" s="27"/>
      <c r="F9" s="27"/>
      <c r="G9" s="28"/>
      <c r="H9" s="29" t="s">
        <v>2</v>
      </c>
    </row>
    <row r="10" spans="1:8" ht="24" x14ac:dyDescent="0.25">
      <c r="A10" s="36"/>
      <c r="B10" s="37"/>
      <c r="C10" s="14" t="s">
        <v>3</v>
      </c>
      <c r="D10" s="15" t="s">
        <v>4</v>
      </c>
      <c r="E10" s="14" t="s">
        <v>5</v>
      </c>
      <c r="F10" s="14" t="s">
        <v>6</v>
      </c>
      <c r="G10" s="14" t="s">
        <v>7</v>
      </c>
      <c r="H10" s="30"/>
    </row>
    <row r="11" spans="1:8" x14ac:dyDescent="0.25">
      <c r="A11" s="38"/>
      <c r="B11" s="39"/>
      <c r="C11" s="14">
        <v>1</v>
      </c>
      <c r="D11" s="14">
        <v>2</v>
      </c>
      <c r="E11" s="14" t="s">
        <v>8</v>
      </c>
      <c r="F11" s="14">
        <v>4</v>
      </c>
      <c r="G11" s="14">
        <v>5</v>
      </c>
      <c r="H11" s="16" t="s">
        <v>9</v>
      </c>
    </row>
    <row r="12" spans="1:8" ht="13.5" customHeight="1" x14ac:dyDescent="0.25">
      <c r="A12" s="2"/>
      <c r="B12" s="3"/>
      <c r="C12" s="4"/>
      <c r="D12" s="4"/>
      <c r="E12" s="4"/>
      <c r="F12" s="4"/>
      <c r="G12" s="4"/>
      <c r="H12" s="4"/>
    </row>
    <row r="13" spans="1:8" ht="15" customHeight="1" x14ac:dyDescent="0.25">
      <c r="A13" s="40" t="s">
        <v>21</v>
      </c>
      <c r="B13" s="41"/>
      <c r="C13" s="5">
        <v>76477795</v>
      </c>
      <c r="D13" s="5">
        <v>-39568514</v>
      </c>
      <c r="E13" s="6">
        <f>C13+D13</f>
        <v>36909281</v>
      </c>
      <c r="F13" s="5">
        <v>36909281</v>
      </c>
      <c r="G13" s="5">
        <v>34265946</v>
      </c>
      <c r="H13" s="6">
        <f>IF(AND(E13&gt;=0,F13&gt;=0),(E13-F13),"-")</f>
        <v>0</v>
      </c>
    </row>
    <row r="14" spans="1:8" x14ac:dyDescent="0.25">
      <c r="A14" s="7"/>
      <c r="B14" s="8"/>
      <c r="C14" s="6"/>
      <c r="D14" s="6"/>
      <c r="E14" s="6"/>
      <c r="F14" s="6"/>
      <c r="G14" s="6"/>
      <c r="H14" s="6"/>
    </row>
    <row r="15" spans="1:8" ht="15" customHeight="1" x14ac:dyDescent="0.25">
      <c r="A15" s="40" t="s">
        <v>22</v>
      </c>
      <c r="B15" s="41"/>
      <c r="C15" s="5">
        <v>0</v>
      </c>
      <c r="D15" s="5">
        <v>0</v>
      </c>
      <c r="E15" s="6">
        <f>C15+D15</f>
        <v>0</v>
      </c>
      <c r="F15" s="5">
        <v>0</v>
      </c>
      <c r="G15" s="5">
        <v>0</v>
      </c>
      <c r="H15" s="6">
        <f>IF(AND(E15&gt;=0,F15&gt;=0),(E15-F15),"-")</f>
        <v>0</v>
      </c>
    </row>
    <row r="16" spans="1:8" x14ac:dyDescent="0.25">
      <c r="A16" s="7"/>
      <c r="B16" s="8"/>
      <c r="C16" s="6"/>
      <c r="D16" s="6"/>
      <c r="E16" s="6"/>
      <c r="F16" s="6"/>
      <c r="G16" s="6"/>
      <c r="H16" s="6"/>
    </row>
    <row r="17" spans="1:8" ht="22.5" customHeight="1" x14ac:dyDescent="0.25">
      <c r="A17" s="40" t="s">
        <v>23</v>
      </c>
      <c r="B17" s="41"/>
      <c r="C17" s="5">
        <v>0</v>
      </c>
      <c r="D17" s="5">
        <v>0</v>
      </c>
      <c r="E17" s="6">
        <f>C17+D17</f>
        <v>0</v>
      </c>
      <c r="F17" s="5">
        <v>0</v>
      </c>
      <c r="G17" s="5">
        <v>0</v>
      </c>
      <c r="H17" s="6">
        <f>IF(AND(E17&gt;=0,F17&gt;=0),(E17-F17),"-")</f>
        <v>0</v>
      </c>
    </row>
    <row r="18" spans="1:8" x14ac:dyDescent="0.25">
      <c r="A18" s="7"/>
      <c r="B18" s="8"/>
      <c r="C18" s="6"/>
      <c r="D18" s="6"/>
      <c r="E18" s="6"/>
      <c r="F18" s="6"/>
      <c r="G18" s="6"/>
      <c r="H18" s="6"/>
    </row>
    <row r="19" spans="1:8" x14ac:dyDescent="0.25">
      <c r="A19" s="40" t="s">
        <v>24</v>
      </c>
      <c r="B19" s="41"/>
      <c r="C19" s="5">
        <v>2893525203</v>
      </c>
      <c r="D19" s="5">
        <v>-310984505</v>
      </c>
      <c r="E19" s="6">
        <f>C19+D19</f>
        <v>2582540698</v>
      </c>
      <c r="F19" s="5">
        <v>2582540698</v>
      </c>
      <c r="G19" s="5">
        <v>2582037715</v>
      </c>
      <c r="H19" s="6">
        <f>IF(AND(E19&gt;=0,F19&gt;=0),(E19-F19),"-")</f>
        <v>0</v>
      </c>
    </row>
    <row r="20" spans="1:8" x14ac:dyDescent="0.25">
      <c r="A20" s="7"/>
      <c r="B20" s="8"/>
      <c r="C20" s="6"/>
      <c r="D20" s="6"/>
      <c r="E20" s="6"/>
      <c r="F20" s="6"/>
      <c r="G20" s="6"/>
      <c r="H20" s="6"/>
    </row>
    <row r="21" spans="1:8" x14ac:dyDescent="0.25">
      <c r="A21" s="40" t="s">
        <v>25</v>
      </c>
      <c r="B21" s="41"/>
      <c r="C21" s="5">
        <v>0</v>
      </c>
      <c r="D21" s="5">
        <v>0</v>
      </c>
      <c r="E21" s="6">
        <f>C21+D21</f>
        <v>0</v>
      </c>
      <c r="F21" s="5">
        <v>0</v>
      </c>
      <c r="G21" s="5">
        <v>0</v>
      </c>
      <c r="H21" s="6">
        <f>IF(AND(E21&gt;=0,F21&gt;=0),(E21-F21),"-")</f>
        <v>0</v>
      </c>
    </row>
    <row r="22" spans="1:8" x14ac:dyDescent="0.25">
      <c r="A22" s="7"/>
      <c r="B22" s="8"/>
      <c r="C22" s="6"/>
      <c r="D22" s="6"/>
      <c r="E22" s="6"/>
      <c r="F22" s="6"/>
      <c r="G22" s="6"/>
      <c r="H22" s="6"/>
    </row>
    <row r="23" spans="1:8" x14ac:dyDescent="0.25">
      <c r="A23" s="7"/>
      <c r="B23" s="8"/>
      <c r="C23" s="6"/>
      <c r="D23" s="6"/>
      <c r="E23" s="6"/>
      <c r="F23" s="6"/>
      <c r="G23" s="6"/>
      <c r="H23" s="6"/>
    </row>
    <row r="24" spans="1:8" x14ac:dyDescent="0.25">
      <c r="A24" s="9"/>
      <c r="B24" s="10"/>
      <c r="C24" s="11"/>
      <c r="D24" s="11"/>
      <c r="E24" s="11"/>
      <c r="F24" s="11"/>
      <c r="G24" s="11"/>
      <c r="H24" s="11"/>
    </row>
    <row r="25" spans="1:8" x14ac:dyDescent="0.25">
      <c r="A25" s="9"/>
      <c r="B25" s="10" t="s">
        <v>10</v>
      </c>
      <c r="C25" s="12">
        <f>SUM(C13+C15+C17+C19+C21)</f>
        <v>2970002998</v>
      </c>
      <c r="D25" s="12">
        <f t="shared" ref="D25:H25" si="0">SUM(D13+D15+D17+D19+D21)</f>
        <v>-350553019</v>
      </c>
      <c r="E25" s="12">
        <f t="shared" si="0"/>
        <v>2619449979</v>
      </c>
      <c r="F25" s="12">
        <f t="shared" si="0"/>
        <v>2619449979</v>
      </c>
      <c r="G25" s="12">
        <f t="shared" si="0"/>
        <v>2616303661</v>
      </c>
      <c r="H25" s="12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C.Económica</vt:lpstr>
      <vt:lpstr>1 C.Económica (Poder Ejecutivo)</vt:lpstr>
      <vt:lpstr>2 C.Económica (Legislativo)</vt:lpstr>
      <vt:lpstr>3 C.Económica (Judicial)</vt:lpstr>
      <vt:lpstr>4 C.Económica (Org´s Autonómos)</vt:lpstr>
      <vt:lpstr>5 C.Económica (Ent Paraest)</vt:lpstr>
      <vt:lpstr>6 C.Económica (Inst Seg Soc)</vt:lpstr>
      <vt:lpstr>'1 C.Económica (Poder Ejecutivo)'!Títulos_a_imprimir</vt:lpstr>
      <vt:lpstr>'2 C.Económica (Legislativo)'!Títulos_a_imprimir</vt:lpstr>
      <vt:lpstr>'3 C.Económica (Judicial)'!Títulos_a_imprimir</vt:lpstr>
      <vt:lpstr>'4 C.Económica (Org´s Autonómos)'!Títulos_a_imprimir</vt:lpstr>
      <vt:lpstr>'5 C.Económica (Ent Paraest)'!Títulos_a_imprimir</vt:lpstr>
      <vt:lpstr>'6 C.Económica (Inst Seg Soc)'!Títulos_a_imprimir</vt:lpstr>
      <vt:lpstr>C.Económica!Títulos_a_imprimir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User</cp:lastModifiedBy>
  <cp:lastPrinted>2018-04-26T16:21:40Z</cp:lastPrinted>
  <dcterms:created xsi:type="dcterms:W3CDTF">2015-03-24T19:01:19Z</dcterms:created>
  <dcterms:modified xsi:type="dcterms:W3CDTF">2020-11-11T21:54:31Z</dcterms:modified>
</cp:coreProperties>
</file>