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0736" windowHeight="11760"/>
  </bookViews>
  <sheets>
    <sheet name="Anexo 46 " sheetId="1" r:id="rId1"/>
  </sheets>
  <calcPr calcId="144525"/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<sst xmlns="http://schemas.openxmlformats.org/spreadsheetml/2006/main" count="117" uniqueCount="68">
  <si>
    <t>Destino**</t>
  </si>
  <si>
    <t>BANORTE</t>
  </si>
  <si>
    <t>Diciembre 2036</t>
  </si>
  <si>
    <t>Crecientes</t>
  </si>
  <si>
    <t>60 meses</t>
  </si>
  <si>
    <t>Enero 2012</t>
  </si>
  <si>
    <t>Mayo 2025</t>
  </si>
  <si>
    <t>Iguales</t>
  </si>
  <si>
    <t>24 meses</t>
  </si>
  <si>
    <t>Mayo 2012</t>
  </si>
  <si>
    <t>Agosto 2025</t>
  </si>
  <si>
    <t>Agosto 2012</t>
  </si>
  <si>
    <t>Septiembre 2031</t>
  </si>
  <si>
    <t>12 meses</t>
  </si>
  <si>
    <t>Octubre 2012</t>
  </si>
  <si>
    <t>BANAMEX</t>
  </si>
  <si>
    <t>Enero 2032</t>
  </si>
  <si>
    <t>Enero 2013</t>
  </si>
  <si>
    <t>BANCOMER</t>
  </si>
  <si>
    <t>Noviembre 2032</t>
  </si>
  <si>
    <t>Diciembre 2013</t>
  </si>
  <si>
    <t>Diciembre 2032</t>
  </si>
  <si>
    <t>Enero 2014</t>
  </si>
  <si>
    <t>BANOBRAS</t>
  </si>
  <si>
    <t>Junio 2033</t>
  </si>
  <si>
    <t>8.50 (fija)</t>
  </si>
  <si>
    <t>N/A</t>
  </si>
  <si>
    <t>Noviembre 2033</t>
  </si>
  <si>
    <t>8.38 (fija)</t>
  </si>
  <si>
    <t>Deuda Directa</t>
  </si>
  <si>
    <t>El Fideicomiso IXE/1569 afecta el 32.64% de los ingresos del FGP.</t>
  </si>
  <si>
    <t>**El destino específico de la deuda contratada se desglosa en los decretos publicados.</t>
  </si>
  <si>
    <t>Refinaciamiento</t>
  </si>
  <si>
    <t>Inversión Pública
Productiva</t>
  </si>
  <si>
    <t>No.</t>
  </si>
  <si>
    <t>Institución Bancaria</t>
  </si>
  <si>
    <t>Fecha Contrato</t>
  </si>
  <si>
    <t>Vigencia Contrato (Años)</t>
  </si>
  <si>
    <t>Vencimiento Contrato</t>
  </si>
  <si>
    <t>Tasa Interés (%)</t>
  </si>
  <si>
    <t>Importe Contrato (Pesos)</t>
  </si>
  <si>
    <t>Esquema Pagos</t>
  </si>
  <si>
    <t>Periodo de Gracia</t>
  </si>
  <si>
    <t>Inicia Pago Capital</t>
  </si>
  <si>
    <t>%Afectación de Contratos de Deuda al FGP</t>
  </si>
  <si>
    <t>Número de Decreto Autorizado por la Legislatura Local</t>
  </si>
  <si>
    <t>Fecha de Publicación en Periódico Oficial</t>
  </si>
  <si>
    <t>Número de Periódico Oficial</t>
  </si>
  <si>
    <t>Calificación Crédito 
(Fitch Rating´s)</t>
  </si>
  <si>
    <t>AAA (MEX)</t>
  </si>
  <si>
    <t>094                       015                     098</t>
  </si>
  <si>
    <t>324                              421                               670</t>
  </si>
  <si>
    <t>8/08/2011 
1/02/2012
13/08/2012</t>
  </si>
  <si>
    <t>08/04/2013 10/07/2013
9/08/2013</t>
  </si>
  <si>
    <t>043                 083                 096</t>
  </si>
  <si>
    <t>Nota:</t>
  </si>
  <si>
    <t>AAA (MEX): Significa la más alta calidad créditicia.</t>
  </si>
  <si>
    <t>TIIE (28 días)     +0.33</t>
  </si>
  <si>
    <t>TIIE (28 días)     +0.35</t>
  </si>
  <si>
    <t>TIIE (28 días)     +0.30</t>
  </si>
  <si>
    <t>PROFISE: Programa de Financiamiento para la Infraestructura y la Seguridad de los Estados; conocido como CUPON CERO. El Cupón en el transcurso del tiempo va adquiriendo valor, hasta que al final del contrato se redime el total del capital y de esta manera va disminuyendo la obligación.</t>
  </si>
  <si>
    <t>*Cifras preliminares</t>
  </si>
  <si>
    <r>
      <t>8</t>
    </r>
    <r>
      <rPr>
        <vertAlign val="superscript"/>
        <sz val="10"/>
        <rFont val="Arial"/>
        <family val="2"/>
      </rPr>
      <t>a/</t>
    </r>
  </si>
  <si>
    <r>
      <t>9</t>
    </r>
    <r>
      <rPr>
        <vertAlign val="superscript"/>
        <sz val="10"/>
        <rFont val="Arial"/>
        <family val="2"/>
      </rPr>
      <t>a/</t>
    </r>
  </si>
  <si>
    <r>
      <rPr>
        <vertAlign val="superscript"/>
        <sz val="10"/>
        <rFont val="Arial"/>
        <family val="2"/>
      </rPr>
      <t xml:space="preserve">a/ </t>
    </r>
    <r>
      <rPr>
        <sz val="10"/>
        <rFont val="Arial"/>
        <family val="2"/>
      </rPr>
      <t>Contratos celebrados con BANOBRAS en el año 2013. Solamente se pagan intereses, ya que ambos provienen del financiamiento PROFISE. El segundo contrato se dispuso 92,695,117 cantidad menor a lo contratado 93,077,239.</t>
    </r>
  </si>
  <si>
    <t>Saldo al 30 /09/ 2020 (Pesos) *</t>
  </si>
  <si>
    <t>AAA+(MEX)</t>
  </si>
  <si>
    <t>805                              871                               922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</si>
</sst>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;@"/>
    <numFmt numFmtId="165" formatCode="mm\-dd\-yy;@"/>
  </numFmts>
  <fonts count="11" x14ac:knownFonts="1">
    <font>
      <sz val="10"/>
      <color rgb="FF000000"/>
      <name val="Times New Roman"/>
      <charset val="204"/>
    </font>
    <font>
      <b/>
      <sz val="12.5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61D3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0" fontId="5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shrinkToFit="1"/>
    </xf>
    <xf numFmtId="1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shrinkToFit="1"/>
    </xf>
    <xf numFmtId="3" fontId="2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shrinkToFit="1"/>
    </xf>
    <xf numFmtId="2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10" fillId="3" borderId="0" xfId="0" applyNumberFormat="1" applyFont="1" applyFill="1" applyBorder="1" applyAlignment="1">
      <alignment horizontal="center" vertical="center"/>
    </xf>
    <xf numFmtId="10" fontId="10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61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160764</xdr:colOff>
      <xdr:row>0</xdr:row>
      <xdr:rowOff>1052863</xdr:rowOff>
    </xdr:from>
    <xdr:ext cx="3114908" cy="416717"/>
    <xdr:sp macro="" textlink="">
      <xdr:nvSpPr>
        <xdr:cNvPr id="5" name="4 CuadroTexto"/>
        <xdr:cNvSpPr txBox="1"/>
      </xdr:nvSpPr>
      <xdr:spPr>
        <a:xfrm>
          <a:off x="1591837" y="1052863"/>
          <a:ext cx="3114908" cy="4167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r>
            <a:rPr lang="es-MX" sz="2200" b="1">
              <a:solidFill>
                <a:srgbClr val="861D31"/>
              </a:solidFill>
              <a:latin typeface="Arial" pitchFamily="34" charset="0"/>
              <a:ea typeface="+mn-ea"/>
              <a:cs typeface="Arial" pitchFamily="34" charset="0"/>
            </a:rPr>
            <a:t>Anexo 46</a:t>
          </a:r>
        </a:p>
      </xdr:txBody>
    </xdr:sp>
    <xdr:clientData/>
  </xdr:oneCellAnchor>
  <xdr:oneCellAnchor>
    <xdr:from>
      <xdr:col>3</xdr:col>
      <xdr:colOff>151238</xdr:colOff>
      <xdr:row>1</xdr:row>
      <xdr:rowOff>150772</xdr:rowOff>
    </xdr:from>
    <xdr:ext cx="6458183" cy="443959"/>
    <xdr:sp macro="" textlink="">
      <xdr:nvSpPr>
        <xdr:cNvPr id="6" name="5 CuadroTexto"/>
        <xdr:cNvSpPr txBox="1"/>
      </xdr:nvSpPr>
      <xdr:spPr>
        <a:xfrm>
          <a:off x="1582311" y="1423870"/>
          <a:ext cx="6458183" cy="4439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2200" b="1">
              <a:solidFill>
                <a:srgbClr val="861D31"/>
              </a:solidFill>
              <a:latin typeface="Arial" pitchFamily="34" charset="0"/>
              <a:cs typeface="Arial" pitchFamily="34" charset="0"/>
            </a:rPr>
            <a:t>Composición</a:t>
          </a:r>
          <a:r>
            <a:rPr lang="es-MX" sz="2200" b="1" baseline="0">
              <a:solidFill>
                <a:srgbClr val="861D31"/>
              </a:solidFill>
              <a:latin typeface="Arial" pitchFamily="34" charset="0"/>
              <a:cs typeface="Arial" pitchFamily="34" charset="0"/>
            </a:rPr>
            <a:t> y Saldos de la Deuda</a:t>
          </a:r>
          <a:endParaRPr lang="es-MX" sz="2200" b="1">
            <a:solidFill>
              <a:srgbClr val="861D3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11618</xdr:colOff>
      <xdr:row>0</xdr:row>
      <xdr:rowOff>188177</xdr:rowOff>
    </xdr:from>
    <xdr:to>
      <xdr:col>3</xdr:col>
      <xdr:colOff>76665</xdr:colOff>
      <xdr:row>1</xdr:row>
      <xdr:rowOff>536654</xdr:rowOff>
    </xdr:to>
    <xdr:pic>
      <xdr:nvPicPr>
        <xdr:cNvPr id="4" name="Imagen 2"/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30058" t="-2622" r="23699" b="350"/>
        <a:stretch/>
      </xdr:blipFill>
      <xdr:spPr>
        <a:xfrm>
          <a:off x="290398" y="188177"/>
          <a:ext cx="1217340" cy="162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R21"/>
  <sheetViews>
    <sheetView tabSelected="1" zoomScale="82" zoomScaleNormal="82" workbookViewId="0">
      <selection activeCell="I1" sqref="I1"/>
    </sheetView>
  </sheetViews>
  <sheetFormatPr baseColWidth="10" defaultColWidth="9.33203125" defaultRowHeight="13.2" x14ac:dyDescent="0.25"/>
  <cols>
    <col min="1" max="1" width="4" style="1" customWidth="1"/>
    <col min="2" max="2" width="3.77734375" style="2" customWidth="1"/>
    <col min="3" max="3" width="13" style="1" bestFit="1" customWidth="1"/>
    <col min="4" max="4" width="10.21875" style="2" customWidth="1"/>
    <col min="5" max="5" width="10.109375" style="2" customWidth="1"/>
    <col min="6" max="6" width="16.109375" style="1" customWidth="1"/>
    <col min="7" max="7" width="14" style="2" customWidth="1"/>
    <col min="8" max="8" width="17.33203125" style="2" customWidth="1"/>
    <col min="9" max="9" width="19.33203125" style="2" customWidth="1"/>
    <col min="10" max="10" width="12.33203125" style="2" customWidth="1"/>
    <col min="11" max="11" width="12.44140625" style="2" customWidth="1"/>
    <col min="12" max="12" width="12.33203125" style="2" customWidth="1"/>
    <col min="13" max="13" width="15" style="2" customWidth="1"/>
    <col min="14" max="14" width="16.33203125" style="2" customWidth="1"/>
    <col min="15" max="15" width="20.77734375" style="3" customWidth="1"/>
    <col min="16" max="16" width="15.6640625" style="2" customWidth="1"/>
    <col min="17" max="17" width="11.77734375" style="3" customWidth="1"/>
    <col min="18" max="18" width="15.33203125" style="1" customWidth="1"/>
    <col min="19" max="16384" width="9.33203125" style="1"/>
  </cols>
  <sheetData>
    <row r="1" spans="2:18" ht="100.5" customHeight="1" x14ac:dyDescent="0.25"/>
    <row r="2" spans="2:18" ht="49.5" customHeight="1" x14ac:dyDescent="0.25">
      <c r="B2" s="10"/>
    </row>
    <row r="3" spans="2:18" s="2" customFormat="1" ht="61.5" customHeight="1" x14ac:dyDescent="0.25">
      <c r="B3" s="13" t="s">
        <v>34</v>
      </c>
      <c r="C3" s="14" t="s">
        <v>35</v>
      </c>
      <c r="D3" s="14" t="s">
        <v>36</v>
      </c>
      <c r="E3" s="14" t="s">
        <v>37</v>
      </c>
      <c r="F3" s="14" t="s">
        <v>38</v>
      </c>
      <c r="G3" s="14" t="s">
        <v>39</v>
      </c>
      <c r="H3" s="14" t="s">
        <v>40</v>
      </c>
      <c r="I3" s="14" t="s">
        <v>65</v>
      </c>
      <c r="J3" s="14" t="s">
        <v>41</v>
      </c>
      <c r="K3" s="14" t="s">
        <v>42</v>
      </c>
      <c r="L3" s="14" t="s">
        <v>43</v>
      </c>
      <c r="M3" s="14" t="s">
        <v>48</v>
      </c>
      <c r="N3" s="14" t="s">
        <v>44</v>
      </c>
      <c r="O3" s="14" t="s">
        <v>45</v>
      </c>
      <c r="P3" s="14" t="s">
        <v>46</v>
      </c>
      <c r="Q3" s="14" t="s">
        <v>47</v>
      </c>
      <c r="R3" s="14" t="s">
        <v>0</v>
      </c>
    </row>
    <row r="4" spans="2:18" ht="31.5" customHeight="1" x14ac:dyDescent="0.25">
      <c r="B4" s="15">
        <v>1</v>
      </c>
      <c r="C4" s="16" t="s">
        <v>1</v>
      </c>
      <c r="D4" s="17">
        <v>39077</v>
      </c>
      <c r="E4" s="15">
        <v>30</v>
      </c>
      <c r="F4" s="16" t="s">
        <v>2</v>
      </c>
      <c r="G4" s="18" t="s">
        <v>57</v>
      </c>
      <c r="H4" s="19">
        <v>2370000000</v>
      </c>
      <c r="I4" s="19">
        <v>1919699999.6199999</v>
      </c>
      <c r="J4" s="18" t="s">
        <v>3</v>
      </c>
      <c r="K4" s="18" t="s">
        <v>4</v>
      </c>
      <c r="L4" s="18" t="s">
        <v>5</v>
      </c>
      <c r="M4" s="18" t="s">
        <v>49</v>
      </c>
      <c r="N4" s="20">
        <v>0.13</v>
      </c>
      <c r="O4" s="21">
        <v>401</v>
      </c>
      <c r="P4" s="22">
        <v>39015</v>
      </c>
      <c r="Q4" s="21">
        <v>129</v>
      </c>
      <c r="R4" s="23" t="s">
        <v>32</v>
      </c>
    </row>
    <row r="5" spans="2:18" ht="39.75" customHeight="1" x14ac:dyDescent="0.25">
      <c r="B5" s="24">
        <v>2</v>
      </c>
      <c r="C5" s="25" t="s">
        <v>1</v>
      </c>
      <c r="D5" s="26">
        <v>40329</v>
      </c>
      <c r="E5" s="24">
        <v>15</v>
      </c>
      <c r="F5" s="25" t="s">
        <v>6</v>
      </c>
      <c r="G5" s="18" t="s">
        <v>57</v>
      </c>
      <c r="H5" s="27">
        <v>125000000</v>
      </c>
      <c r="I5" s="27">
        <v>44647491.400000006</v>
      </c>
      <c r="J5" s="28" t="s">
        <v>7</v>
      </c>
      <c r="K5" s="28" t="s">
        <v>8</v>
      </c>
      <c r="L5" s="28" t="s">
        <v>9</v>
      </c>
      <c r="M5" s="28" t="s">
        <v>66</v>
      </c>
      <c r="N5" s="29">
        <v>8.9999999999999993E-3</v>
      </c>
      <c r="O5" s="30">
        <v>543</v>
      </c>
      <c r="P5" s="31">
        <v>40312</v>
      </c>
      <c r="Q5" s="30">
        <v>58</v>
      </c>
      <c r="R5" s="32" t="s">
        <v>33</v>
      </c>
    </row>
    <row r="6" spans="2:18" ht="39" customHeight="1" x14ac:dyDescent="0.25">
      <c r="B6" s="24">
        <v>3</v>
      </c>
      <c r="C6" s="25" t="s">
        <v>1</v>
      </c>
      <c r="D6" s="26">
        <v>40434</v>
      </c>
      <c r="E6" s="24">
        <v>15</v>
      </c>
      <c r="F6" s="25" t="s">
        <v>10</v>
      </c>
      <c r="G6" s="18" t="s">
        <v>57</v>
      </c>
      <c r="H6" s="27">
        <v>125000000</v>
      </c>
      <c r="I6" s="27">
        <v>47019877.540000007</v>
      </c>
      <c r="J6" s="28" t="s">
        <v>7</v>
      </c>
      <c r="K6" s="28" t="s">
        <v>8</v>
      </c>
      <c r="L6" s="28" t="s">
        <v>11</v>
      </c>
      <c r="M6" s="28" t="s">
        <v>66</v>
      </c>
      <c r="N6" s="29">
        <v>9.4000000000000004E-3</v>
      </c>
      <c r="O6" s="30">
        <v>712</v>
      </c>
      <c r="P6" s="31">
        <v>40427</v>
      </c>
      <c r="Q6" s="30">
        <v>107</v>
      </c>
      <c r="R6" s="32" t="s">
        <v>33</v>
      </c>
    </row>
    <row r="7" spans="2:18" ht="39" customHeight="1" x14ac:dyDescent="0.25">
      <c r="B7" s="24">
        <v>4</v>
      </c>
      <c r="C7" s="25" t="s">
        <v>1</v>
      </c>
      <c r="D7" s="26">
        <v>40829</v>
      </c>
      <c r="E7" s="24">
        <v>20</v>
      </c>
      <c r="F7" s="25" t="s">
        <v>12</v>
      </c>
      <c r="G7" s="18" t="s">
        <v>57</v>
      </c>
      <c r="H7" s="33">
        <v>1339000000</v>
      </c>
      <c r="I7" s="33">
        <v>1018444863.1100001</v>
      </c>
      <c r="J7" s="28" t="s">
        <v>3</v>
      </c>
      <c r="K7" s="28" t="s">
        <v>13</v>
      </c>
      <c r="L7" s="28" t="s">
        <v>14</v>
      </c>
      <c r="M7" s="28" t="s">
        <v>49</v>
      </c>
      <c r="N7" s="29">
        <v>5.1999999999999998E-2</v>
      </c>
      <c r="O7" s="30" t="s">
        <v>51</v>
      </c>
      <c r="P7" s="30" t="s">
        <v>52</v>
      </c>
      <c r="Q7" s="30" t="s">
        <v>50</v>
      </c>
      <c r="R7" s="32" t="s">
        <v>33</v>
      </c>
    </row>
    <row r="8" spans="2:18" ht="39" customHeight="1" x14ac:dyDescent="0.25">
      <c r="B8" s="24">
        <v>5</v>
      </c>
      <c r="C8" s="25" t="s">
        <v>15</v>
      </c>
      <c r="D8" s="26">
        <v>40954</v>
      </c>
      <c r="E8" s="24">
        <v>20</v>
      </c>
      <c r="F8" s="25" t="s">
        <v>16</v>
      </c>
      <c r="G8" s="18" t="s">
        <v>59</v>
      </c>
      <c r="H8" s="27">
        <v>500000000</v>
      </c>
      <c r="I8" s="27">
        <v>436345561.90000015</v>
      </c>
      <c r="J8" s="28" t="s">
        <v>3</v>
      </c>
      <c r="K8" s="28" t="s">
        <v>13</v>
      </c>
      <c r="L8" s="28" t="s">
        <v>17</v>
      </c>
      <c r="M8" s="28" t="s">
        <v>49</v>
      </c>
      <c r="N8" s="29">
        <v>0.02</v>
      </c>
      <c r="O8" s="30" t="s">
        <v>51</v>
      </c>
      <c r="P8" s="30" t="s">
        <v>52</v>
      </c>
      <c r="Q8" s="30" t="s">
        <v>50</v>
      </c>
      <c r="R8" s="32" t="s">
        <v>33</v>
      </c>
    </row>
    <row r="9" spans="2:18" ht="39" customHeight="1" x14ac:dyDescent="0.25">
      <c r="B9" s="24">
        <v>6</v>
      </c>
      <c r="C9" s="25" t="s">
        <v>18</v>
      </c>
      <c r="D9" s="26">
        <v>40966</v>
      </c>
      <c r="E9" s="24">
        <v>20</v>
      </c>
      <c r="F9" s="25" t="s">
        <v>19</v>
      </c>
      <c r="G9" s="18" t="s">
        <v>58</v>
      </c>
      <c r="H9" s="27">
        <v>339000000</v>
      </c>
      <c r="I9" s="27">
        <v>265274787.76999995</v>
      </c>
      <c r="J9" s="28" t="s">
        <v>3</v>
      </c>
      <c r="K9" s="28" t="s">
        <v>13</v>
      </c>
      <c r="L9" s="28" t="s">
        <v>20</v>
      </c>
      <c r="M9" s="28" t="s">
        <v>49</v>
      </c>
      <c r="N9" s="29">
        <v>1.4999999999999999E-2</v>
      </c>
      <c r="O9" s="30" t="s">
        <v>51</v>
      </c>
      <c r="P9" s="30" t="s">
        <v>52</v>
      </c>
      <c r="Q9" s="30" t="s">
        <v>50</v>
      </c>
      <c r="R9" s="32" t="s">
        <v>33</v>
      </c>
    </row>
    <row r="10" spans="2:18" ht="39" customHeight="1" x14ac:dyDescent="0.25">
      <c r="B10" s="24">
        <v>7</v>
      </c>
      <c r="C10" s="25" t="s">
        <v>18</v>
      </c>
      <c r="D10" s="34">
        <v>41132</v>
      </c>
      <c r="E10" s="24">
        <v>20</v>
      </c>
      <c r="F10" s="25" t="s">
        <v>21</v>
      </c>
      <c r="G10" s="18" t="s">
        <v>58</v>
      </c>
      <c r="H10" s="27">
        <v>422000000</v>
      </c>
      <c r="I10" s="27">
        <v>367861334.11000007</v>
      </c>
      <c r="J10" s="28" t="s">
        <v>3</v>
      </c>
      <c r="K10" s="28" t="s">
        <v>13</v>
      </c>
      <c r="L10" s="28" t="s">
        <v>22</v>
      </c>
      <c r="M10" s="28" t="s">
        <v>49</v>
      </c>
      <c r="N10" s="29">
        <v>1.7999999999999999E-2</v>
      </c>
      <c r="O10" s="30" t="s">
        <v>51</v>
      </c>
      <c r="P10" s="30" t="s">
        <v>52</v>
      </c>
      <c r="Q10" s="30" t="s">
        <v>50</v>
      </c>
      <c r="R10" s="32" t="s">
        <v>33</v>
      </c>
    </row>
    <row r="11" spans="2:18" ht="39" customHeight="1" x14ac:dyDescent="0.25">
      <c r="B11" s="35" t="s">
        <v>62</v>
      </c>
      <c r="C11" s="25" t="s">
        <v>23</v>
      </c>
      <c r="D11" s="26">
        <v>41471</v>
      </c>
      <c r="E11" s="24">
        <v>20</v>
      </c>
      <c r="F11" s="25" t="s">
        <v>24</v>
      </c>
      <c r="G11" s="28" t="s">
        <v>25</v>
      </c>
      <c r="H11" s="27">
        <v>485000000</v>
      </c>
      <c r="I11" s="27">
        <v>485000000</v>
      </c>
      <c r="J11" s="28" t="s">
        <v>26</v>
      </c>
      <c r="K11" s="28" t="s">
        <v>26</v>
      </c>
      <c r="L11" s="28" t="s">
        <v>26</v>
      </c>
      <c r="M11" s="28" t="s">
        <v>26</v>
      </c>
      <c r="N11" s="29">
        <v>1.2E-2</v>
      </c>
      <c r="O11" s="30" t="s">
        <v>67</v>
      </c>
      <c r="P11" s="30" t="s">
        <v>53</v>
      </c>
      <c r="Q11" s="30" t="s">
        <v>54</v>
      </c>
      <c r="R11" s="32" t="s">
        <v>33</v>
      </c>
    </row>
    <row r="12" spans="2:18" ht="39" customHeight="1" x14ac:dyDescent="0.25">
      <c r="B12" s="35" t="s">
        <v>63</v>
      </c>
      <c r="C12" s="25" t="s">
        <v>23</v>
      </c>
      <c r="D12" s="26">
        <v>41638</v>
      </c>
      <c r="E12" s="24">
        <v>20</v>
      </c>
      <c r="F12" s="25" t="s">
        <v>27</v>
      </c>
      <c r="G12" s="28" t="s">
        <v>28</v>
      </c>
      <c r="H12" s="27">
        <v>93077239</v>
      </c>
      <c r="I12" s="27">
        <v>92695117</v>
      </c>
      <c r="J12" s="28" t="s">
        <v>26</v>
      </c>
      <c r="K12" s="28" t="s">
        <v>26</v>
      </c>
      <c r="L12" s="28" t="s">
        <v>26</v>
      </c>
      <c r="M12" s="28" t="s">
        <v>26</v>
      </c>
      <c r="N12" s="29">
        <v>3.0000000000000001E-3</v>
      </c>
      <c r="O12" s="30" t="s">
        <v>67</v>
      </c>
      <c r="P12" s="30" t="s">
        <v>53</v>
      </c>
      <c r="Q12" s="30" t="s">
        <v>54</v>
      </c>
      <c r="R12" s="32" t="s">
        <v>33</v>
      </c>
    </row>
    <row r="13" spans="2:18" s="9" customFormat="1" x14ac:dyDescent="0.25">
      <c r="B13" s="3"/>
      <c r="C13" s="36"/>
      <c r="D13" s="3"/>
      <c r="E13" s="3"/>
      <c r="F13" s="37" t="s">
        <v>29</v>
      </c>
      <c r="G13" s="3"/>
      <c r="H13" s="38">
        <v>5798077239</v>
      </c>
      <c r="I13" s="38">
        <f>SUM(I4:I12)</f>
        <v>4676989032.4500008</v>
      </c>
      <c r="J13" s="3"/>
      <c r="K13" s="3"/>
      <c r="L13" s="3"/>
      <c r="M13" s="3"/>
      <c r="N13" s="39">
        <v>0.26840000000000003</v>
      </c>
      <c r="O13" s="3"/>
      <c r="P13" s="2"/>
      <c r="Q13" s="3"/>
      <c r="R13" s="1"/>
    </row>
    <row r="14" spans="2:18" ht="5.25" customHeight="1" x14ac:dyDescent="0.25">
      <c r="B14" s="5"/>
      <c r="C14" s="4"/>
      <c r="D14" s="5"/>
      <c r="E14" s="5"/>
      <c r="F14" s="6"/>
      <c r="G14" s="5"/>
      <c r="H14" s="11"/>
      <c r="I14" s="12"/>
      <c r="J14" s="5"/>
      <c r="K14" s="5"/>
      <c r="L14" s="5"/>
      <c r="M14" s="5"/>
      <c r="N14" s="7"/>
      <c r="O14" s="5"/>
      <c r="P14" s="8"/>
      <c r="Q14" s="5"/>
      <c r="R14" s="9"/>
    </row>
    <row r="15" spans="2:18" ht="15" customHeight="1" x14ac:dyDescent="0.25">
      <c r="B15" s="40" t="s">
        <v>55</v>
      </c>
    </row>
    <row r="16" spans="2:18" ht="15" customHeight="1" x14ac:dyDescent="0.25">
      <c r="B16" s="41" t="s">
        <v>56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</row>
    <row r="17" spans="2:18" ht="15" customHeight="1" x14ac:dyDescent="0.25">
      <c r="B17" s="41" t="s">
        <v>30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</row>
    <row r="18" spans="2:18" ht="15" customHeight="1" x14ac:dyDescent="0.25">
      <c r="B18" s="41" t="s">
        <v>64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2:18" ht="15" customHeight="1" x14ac:dyDescent="0.25">
      <c r="B19" s="41" t="s">
        <v>61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2:18" ht="27" customHeight="1" x14ac:dyDescent="0.25">
      <c r="B20" s="43" t="s">
        <v>60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2:18" ht="15" customHeight="1" x14ac:dyDescent="0.25">
      <c r="B21" s="41" t="s">
        <v>31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</row>
  </sheetData>
  <mergeCells count="6">
    <mergeCell ref="B21:R21"/>
    <mergeCell ref="B16:R16"/>
    <mergeCell ref="B17:R17"/>
    <mergeCell ref="B18:R18"/>
    <mergeCell ref="B20:R20"/>
    <mergeCell ref="B19:R19"/>
  </mergeCells>
  <pageMargins left="0.55118110236220474" right="0.27559055118110237" top="0.51181102362204722" bottom="0.59055118110236227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46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46 Composicio´n y Saldos de la Deuda 2017.xlsx</dc:title>
  <dc:creator>melchor</dc:creator>
  <cp:lastModifiedBy>diana</cp:lastModifiedBy>
  <cp:lastPrinted>2020-11-06T20:10:33Z</cp:lastPrinted>
  <dcterms:created xsi:type="dcterms:W3CDTF">2018-01-09T15:05:09Z</dcterms:created>
  <dcterms:modified xsi:type="dcterms:W3CDTF">2021-01-07T17:11:01Z</dcterms:modified>
</cp:coreProperties>
</file>