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.magallanes\Documents\2020\Cuenta Publica Anual 2019\CP 2019 SAF\DATO ABIERTO\LDF\Anexo No 1\"/>
    </mc:Choice>
  </mc:AlternateContent>
  <xr:revisionPtr revIDLastSave="0" documentId="13_ncr:1_{7C726BEF-7B8F-43C1-82CB-6436D892D9E8}" xr6:coauthVersionLast="45" xr6:coauthVersionMax="45" xr10:uidLastSave="{00000000-0000-0000-0000-000000000000}"/>
  <bookViews>
    <workbookView xWindow="-108" yWindow="-108" windowWidth="23256" windowHeight="12600" xr2:uid="{E55ABEF6-AFB0-4D82-9C5D-6F4847E48037}"/>
  </bookViews>
  <sheets>
    <sheet name="6b" sheetId="1" r:id="rId1"/>
  </sheets>
  <externalReferences>
    <externalReference r:id="rId2"/>
  </externalReferences>
  <definedNames>
    <definedName name="_xlnm.Print_Area" localSheetId="0">'6b'!$A$1:$G$30</definedName>
    <definedName name="ENTE_PUBLICO_A">'[1]Info General'!$C$7</definedName>
    <definedName name="GASTO_E_FIN_01">'6b'!$B$28</definedName>
    <definedName name="GASTO_E_FIN_02">'6b'!$C$28</definedName>
    <definedName name="GASTO_E_FIN_03">'6b'!$D$28</definedName>
    <definedName name="GASTO_E_FIN_04">'6b'!$E$28</definedName>
    <definedName name="GASTO_E_FIN_05">'6b'!$F$28</definedName>
    <definedName name="GASTO_E_FIN_06">'6b'!$G$28</definedName>
    <definedName name="GASTO_E_T1">'6b'!$B$19</definedName>
    <definedName name="GASTO_E_T2">'6b'!$C$19</definedName>
    <definedName name="GASTO_E_T3">'6b'!$D$19</definedName>
    <definedName name="GASTO_E_T4">'6b'!$E$19</definedName>
    <definedName name="GASTO_E_T5">'6b'!$F$19</definedName>
    <definedName name="GASTO_E_T6">'6b'!$G$19</definedName>
    <definedName name="GASTO_NE_FIN_01">'6b'!$B$18</definedName>
    <definedName name="GASTO_NE_FIN_02">'6b'!$C$18</definedName>
    <definedName name="GASTO_NE_FIN_03">'6b'!$D$18</definedName>
    <definedName name="GASTO_NE_FIN_04">'6b'!$E$18</definedName>
    <definedName name="GASTO_NE_FIN_05">'6b'!$F$18</definedName>
    <definedName name="GASTO_NE_FIN_06">'6b'!$G$18</definedName>
    <definedName name="GASTO_NE_T1">'6b'!$B$9</definedName>
    <definedName name="GASTO_NE_T2">'6b'!$C$9</definedName>
    <definedName name="GASTO_NE_T3">'6b'!$D$9</definedName>
    <definedName name="GASTO_NE_T4">'6b'!$E$9</definedName>
    <definedName name="GASTO_NE_T5">'6b'!$F$9</definedName>
    <definedName name="GASTO_NE_T6">'6b'!$G$9</definedName>
    <definedName name="_xlnm.Print_Titles" localSheetId="0">'6b'!$2:$8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B9" i="1" l="1"/>
  <c r="C9" i="1"/>
  <c r="D9" i="1"/>
  <c r="E9" i="1"/>
  <c r="F9" i="1"/>
  <c r="G9" i="1"/>
  <c r="B19" i="1"/>
  <c r="C19" i="1"/>
  <c r="D19" i="1"/>
  <c r="E19" i="1"/>
  <c r="E29" i="1" s="1"/>
  <c r="F19" i="1"/>
  <c r="G19" i="1"/>
  <c r="C29" i="1" l="1"/>
  <c r="F29" i="1"/>
  <c r="B29" i="1"/>
  <c r="G29" i="1"/>
  <c r="D29" i="1"/>
</calcChain>
</file>

<file path=xl/sharedStrings.xml><?xml version="1.0" encoding="utf-8"?>
<sst xmlns="http://schemas.openxmlformats.org/spreadsheetml/2006/main" count="35" uniqueCount="27">
  <si>
    <t>III. Total de Egresos (III = I + II)</t>
  </si>
  <si>
    <t>*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</si>
  <si>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</si>
  <si>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</si>
  <si>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</si>
  <si>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</si>
  <si>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</si>
  <si>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</si>
  <si>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</si>
  <si>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</si>
  <si>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 (II=A+B+C+D+E+F+G+H)</t>
  </si>
  <si>
    <t>A. 21113-01 SUPREMO TRIBUNAL DE JUSTICIA DEL ESTADO DE SINALOA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</si>
  <si>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</si>
  <si>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</si>
  <si>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</si>
  <si>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</si>
  <si>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</si>
  <si>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</si>
  <si>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</si>
  <si>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</si>
  <si>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</si>
  <si>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</si>
  <si>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</si>
  <si>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</si>
  <si>
    <t>Formato 6 b) Estado Analítico del Ejercicio del Presupuesto de Egresos Detallado - LDF 
                        (Clasificación Administrativa)</t>
  </si>
  <si>
    <t>Del 1 de enero al 31 de diciembre de 2019 (b)</t>
  </si>
  <si>
    <t>Poder Judicial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</si>
</sst>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1" fillId="0" borderId="3" xfId="0" applyFont="1" applyBorder="1" applyAlignment="1">
      <alignment horizontal="left" vertical="center" indent="3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3" fontId="1" fillId="0" borderId="3" xfId="1" applyFont="1" applyBorder="1" applyAlignment="1" applyProtection="1">
      <alignment vertical="center"/>
      <protection locked="0"/>
    </xf>
    <xf numFmtId="43" fontId="0" fillId="0" borderId="2" xfId="1" applyFont="1" applyBorder="1" applyAlignment="1" applyProtection="1">
      <alignment vertical="center"/>
      <protection locked="0"/>
    </xf>
    <xf numFmtId="43" fontId="1" fillId="0" borderId="2" xfId="1" applyFont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00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barraza/Desktop/2018/Inf%204to%20Trim2018%20a%20PUBLICAR/LDF%20INFORMES%204to%20TRIM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SUPREMO TRIBUNAL DE JUSTICA DEL ESTADO DE SINALOA, Gobierno del Estado de Sinaloa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5A01-C359-4C98-B792-EA7B5D2E233C}">
  <sheetPr>
    <pageSetUpPr fitToPage="1"/>
  </sheetPr>
  <dimension ref="A1:G30"/>
  <sheetViews>
    <sheetView tabSelected="1" zoomScale="82" zoomScaleNormal="82" workbookViewId="0">
      <selection activeCell="A2" sqref="A2:G2"/>
    </sheetView>
  </sheetViews>
  <sheetFormatPr baseColWidth="10" defaultRowHeight="14.4" x14ac:dyDescent="0.3"/>
  <cols>
    <col min="1" max="1" width="59.33203125" customWidth="1"/>
    <col min="2" max="6" width="20.6640625" customWidth="1"/>
    <col min="7" max="7" width="18.33203125" customWidth="1"/>
  </cols>
  <sheetData>
    <row r="1" spans="1:7" ht="21" x14ac:dyDescent="0.3">
      <c r="A1" s="19" t="s">
        <v>24</v>
      </c>
      <c r="B1" s="19"/>
      <c r="C1" s="19"/>
      <c r="D1" s="19"/>
      <c r="E1" s="19"/>
      <c r="F1" s="19"/>
      <c r="G1" s="19"/>
    </row>
    <row r="2" spans="1:7" x14ac:dyDescent="0.3">
      <c r="A2" s="20" t="s">
        <v>26</v>
      </c>
      <c r="B2" s="21"/>
      <c r="C2" s="21"/>
      <c r="D2" s="21"/>
      <c r="E2" s="21"/>
      <c r="F2" s="21"/>
      <c r="G2" s="22"/>
    </row>
    <row r="3" spans="1:7" x14ac:dyDescent="0.3">
      <c r="A3" s="23" t="s">
        <v>23</v>
      </c>
      <c r="B3" s="24"/>
      <c r="C3" s="24"/>
      <c r="D3" s="24"/>
      <c r="E3" s="24"/>
      <c r="F3" s="24"/>
      <c r="G3" s="25"/>
    </row>
    <row r="4" spans="1:7" x14ac:dyDescent="0.3">
      <c r="A4" s="23" t="s">
        <v>22</v>
      </c>
      <c r="B4" s="24"/>
      <c r="C4" s="24"/>
      <c r="D4" s="24"/>
      <c r="E4" s="24"/>
      <c r="F4" s="24"/>
      <c r="G4" s="25"/>
    </row>
    <row r="5" spans="1:7" x14ac:dyDescent="0.3">
      <c r="A5" s="23" t="s">
        <v>25</v>
      </c>
      <c r="B5" s="24"/>
      <c r="C5" s="24"/>
      <c r="D5" s="24"/>
      <c r="E5" s="24"/>
      <c r="F5" s="24"/>
      <c r="G5" s="25"/>
    </row>
    <row r="6" spans="1:7" x14ac:dyDescent="0.3">
      <c r="A6" s="26" t="s">
        <v>21</v>
      </c>
      <c r="B6" s="27"/>
      <c r="C6" s="27"/>
      <c r="D6" s="27"/>
      <c r="E6" s="27"/>
      <c r="F6" s="27"/>
      <c r="G6" s="28"/>
    </row>
    <row r="7" spans="1:7" x14ac:dyDescent="0.3">
      <c r="A7" s="14" t="s">
        <v>20</v>
      </c>
      <c r="B7" s="16" t="s">
        <v>19</v>
      </c>
      <c r="C7" s="16"/>
      <c r="D7" s="16"/>
      <c r="E7" s="16"/>
      <c r="F7" s="16"/>
      <c r="G7" s="17" t="s">
        <v>18</v>
      </c>
    </row>
    <row r="8" spans="1:7" ht="28.8" x14ac:dyDescent="0.3">
      <c r="A8" s="15"/>
      <c r="B8" s="9" t="s">
        <v>17</v>
      </c>
      <c r="C8" s="10" t="s">
        <v>16</v>
      </c>
      <c r="D8" s="9" t="s">
        <v>15</v>
      </c>
      <c r="E8" s="9" t="s">
        <v>14</v>
      </c>
      <c r="F8" s="9" t="s">
        <v>13</v>
      </c>
      <c r="G8" s="18"/>
    </row>
    <row r="9" spans="1:7" x14ac:dyDescent="0.3">
      <c r="A9" s="8" t="s">
        <v>12</v>
      </c>
      <c r="B9" s="11">
        <f>SUM(B10:GASTO_NE_FIN_01)</f>
        <v>572450515</v>
      </c>
      <c r="C9" s="11">
        <f>SUM(C10:GASTO_NE_FIN_02)</f>
        <v>4156595.4400000004</v>
      </c>
      <c r="D9" s="11">
        <f>SUM(D10:GASTO_NE_FIN_03)</f>
        <v>576607110.44000006</v>
      </c>
      <c r="E9" s="11">
        <f>SUM(E10:GASTO_NE_FIN_04)</f>
        <v>575535306.71000004</v>
      </c>
      <c r="F9" s="11">
        <f>SUM(F10:GASTO_NE_FIN_05)</f>
        <v>573551592.79999995</v>
      </c>
      <c r="G9" s="11">
        <f>SUM(G10:GASTO_NE_FIN_06)</f>
        <v>1071803.7300000191</v>
      </c>
    </row>
    <row r="10" spans="1:7" x14ac:dyDescent="0.3">
      <c r="A10" s="7" t="s">
        <v>11</v>
      </c>
      <c r="B10" s="12">
        <v>572450515</v>
      </c>
      <c r="C10" s="12">
        <v>4156595.4400000004</v>
      </c>
      <c r="D10" s="12">
        <v>576607110.44000006</v>
      </c>
      <c r="E10" s="12">
        <v>575535306.71000004</v>
      </c>
      <c r="F10" s="12">
        <v>573551592.79999995</v>
      </c>
      <c r="G10" s="12">
        <f>D10-E10</f>
        <v>1071803.7300000191</v>
      </c>
    </row>
    <row r="11" spans="1:7" x14ac:dyDescent="0.3">
      <c r="A11" s="7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3">
      <c r="A12" s="7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3">
      <c r="A13" s="7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3">
      <c r="A14" s="7" t="s">
        <v>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3">
      <c r="A15" s="7" t="s">
        <v>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3">
      <c r="A16" s="7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3">
      <c r="A17" s="7" t="s">
        <v>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3">
      <c r="A18" s="5" t="s">
        <v>1</v>
      </c>
      <c r="B18" s="4"/>
      <c r="C18" s="4"/>
      <c r="D18" s="4"/>
      <c r="E18" s="4"/>
      <c r="F18" s="4"/>
      <c r="G18" s="4"/>
    </row>
    <row r="19" spans="1:7" x14ac:dyDescent="0.3">
      <c r="A19" s="3" t="s">
        <v>10</v>
      </c>
      <c r="B19" s="2">
        <f>SUM(B20:GASTO_E_FIN_01)</f>
        <v>0</v>
      </c>
      <c r="C19" s="2">
        <f>SUM(C20:GASTO_E_FIN_02)</f>
        <v>0</v>
      </c>
      <c r="D19" s="2">
        <f>SUM(D20:GASTO_E_FIN_03)</f>
        <v>0</v>
      </c>
      <c r="E19" s="2">
        <f>SUM(E20:GASTO_E_FIN_04)</f>
        <v>0</v>
      </c>
      <c r="F19" s="2">
        <f>SUM(F20:GASTO_E_FIN_05)</f>
        <v>0</v>
      </c>
      <c r="G19" s="2">
        <f>SUM(G20:GASTO_E_FIN_06)</f>
        <v>0</v>
      </c>
    </row>
    <row r="20" spans="1:7" x14ac:dyDescent="0.3">
      <c r="A20" s="7" t="s">
        <v>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3">
      <c r="A21" s="7" t="s">
        <v>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3">
      <c r="A22" s="7" t="s">
        <v>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3">
      <c r="A23" s="7" t="s">
        <v>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3">
      <c r="A24" s="7" t="s">
        <v>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3">
      <c r="A25" s="7" t="s">
        <v>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3">
      <c r="A26" s="7" t="s">
        <v>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3">
      <c r="A27" s="7" t="s">
        <v>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3">
      <c r="A28" s="5" t="s">
        <v>1</v>
      </c>
      <c r="B28" s="4"/>
      <c r="C28" s="4"/>
      <c r="D28" s="4"/>
      <c r="E28" s="4"/>
      <c r="F28" s="4"/>
      <c r="G28" s="4"/>
    </row>
    <row r="29" spans="1:7" x14ac:dyDescent="0.3">
      <c r="A29" s="3" t="s">
        <v>0</v>
      </c>
      <c r="B29" s="13">
        <f>GASTO_NE_T1+GASTO_E_T1</f>
        <v>572450515</v>
      </c>
      <c r="C29" s="13">
        <f>GASTO_NE_T2+GASTO_E_T2</f>
        <v>4156595.4400000004</v>
      </c>
      <c r="D29" s="13">
        <f>GASTO_NE_T3+GASTO_E_T3</f>
        <v>576607110.44000006</v>
      </c>
      <c r="E29" s="13">
        <f>GASTO_NE_T4+GASTO_E_T4</f>
        <v>575535306.71000004</v>
      </c>
      <c r="F29" s="13">
        <f>GASTO_NE_T5+GASTO_E_T5</f>
        <v>573551592.79999995</v>
      </c>
      <c r="G29" s="13">
        <f>GASTO_NE_T6+GASTO_E_T6</f>
        <v>1071803.7300000191</v>
      </c>
    </row>
    <row r="30" spans="1:7" x14ac:dyDescent="0.3">
      <c r="A30" s="1"/>
      <c r="B30" s="1"/>
      <c r="C30" s="1"/>
      <c r="D30" s="1"/>
      <c r="E30" s="1"/>
      <c r="F30" s="1"/>
      <c r="G30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 xr:uid="{8FC43E12-82F4-4885-8D20-D3E73926F5F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26</vt:i4>
      </vt:variant>
    </vt:vector>
  </HeadingPairs>
  <TitlesOfParts>
    <vt:vector size="27" baseType="lpstr">
      <vt:lpstr>6b</vt:lpstr>
      <vt:lpstr>'6b'!Área_de_impresión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'6b'!Títulos_a_imprimir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Lcp. Rosa Imelda Barraza Lopez</dc:creator>
  <cp:lastModifiedBy>Ramon.Magallanes</cp:lastModifiedBy>
  <cp:lastPrinted>2019-02-08T20:04:04Z</cp:lastPrinted>
  <dcterms:created xsi:type="dcterms:W3CDTF">2019-02-08T19:50:01Z</dcterms:created>
  <dcterms:modified xsi:type="dcterms:W3CDTF">2020-02-11T19:06:43Z</dcterms:modified>
</cp:coreProperties>
</file>