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46" yWindow="3090" windowWidth="16320" windowHeight="7410" activeTab="0"/>
  </bookViews>
  <sheets>
    <sheet name="formato por orden" sheetId="1" r:id="rId1"/>
  </sheets>
  <definedNames>
    <definedName name="_xlnm._FilterDatabase" localSheetId="0" hidden="1">'formato por orden'!$A$1:$A$137</definedName>
    <definedName name="_xlnm.Print_Area" localSheetId="0">'formato por orden'!$A$1:$E$130</definedName>
    <definedName name="_xlnm.Print_Titles" localSheetId="0">'formato por orden'!$1:$9</definedName>
  </definedNames>
  <calcPr fullCalcOnLoad="1"/>
</workbook>
</file>

<file path=xl/sharedStrings.xml><?xml version="1.0" encoding="utf-8"?>
<sst xmlns="http://schemas.openxmlformats.org/spreadsheetml/2006/main" count="229" uniqueCount="150">
  <si>
    <t>Ramo 04. Gobernación</t>
  </si>
  <si>
    <t>Programa de Fortalecimiento para la Seguridad (FORTASEG)</t>
  </si>
  <si>
    <t>Ramo 06. Hacienda y Crédito Público</t>
  </si>
  <si>
    <t>Ramo 08. Agricultura, Ganadería, Desarrollo Rural, Pesca y Alimentación</t>
  </si>
  <si>
    <t>Programa de Sanidad e Inocuidad Agroalimentaria</t>
  </si>
  <si>
    <t>Promoción y Fomento de Proyectos Productivos</t>
  </si>
  <si>
    <t>Ramo 11. Educación Pública</t>
  </si>
  <si>
    <t>Programa Escuelas de Tiempo Completo</t>
  </si>
  <si>
    <t>Programa Nacional de Becas (tipo básico)</t>
  </si>
  <si>
    <t>Programa para la Inclusión y la Equidad Educativa (educación especial y telesecundaria)</t>
  </si>
  <si>
    <t>Programa para la Inclusión y la Equidad Educativa (indígenas e inmigrantes)</t>
  </si>
  <si>
    <t>Programa para el Desarrollo Profesional Docente tipo Básico (PRODEP)</t>
  </si>
  <si>
    <t>Programa de la Reforma Educativa</t>
  </si>
  <si>
    <t>Programa Educación para Adultos</t>
  </si>
  <si>
    <t>Programa de Fortalecimiento de la Calidad Educativa (PFCE)</t>
  </si>
  <si>
    <t>Ramo 12. Salud</t>
  </si>
  <si>
    <t>Seguro Médico Siglo XXI</t>
  </si>
  <si>
    <t>Fondo de Previsión Presupuestal</t>
  </si>
  <si>
    <t>Ramo 16. Medio ambiente y recursos naturales</t>
  </si>
  <si>
    <t>Programa de Agua Potable, Drenaje y Tratamiento (Apartado Urbano) APAUR</t>
  </si>
  <si>
    <t>Programa de Agua Potable, Drenaje y Tratamiento (Apartado Rural) APARURAL</t>
  </si>
  <si>
    <t>Ramo 23. Provisiones Salariales y Económicas</t>
  </si>
  <si>
    <t>Programas Regionales</t>
  </si>
  <si>
    <t>Fideicomiso para la Infraestructura en los Estados (FIES)</t>
  </si>
  <si>
    <t>Fondo para el Fortalecimiento Financiero</t>
  </si>
  <si>
    <t>Fondo Metropolitano</t>
  </si>
  <si>
    <t>Ramo 33. Aportaciones Federales para Entidades Federativas y Municipios</t>
  </si>
  <si>
    <t>Fondo de Aportaciones para la Nómina Educativa y Gasto Operativo (FONE)</t>
  </si>
  <si>
    <t>Fondo de Aportaciones para los Servicios de Salud (FASSA)</t>
  </si>
  <si>
    <t>Fondo de Aportaciones para la Infraestructura Social Estatal (FISE)</t>
  </si>
  <si>
    <t>Fondo de Aportaciones para la Infraestructura Social Municipal (FISM)</t>
  </si>
  <si>
    <t>Fondo de Aportaciones para el Fortalecimiento de los Municipios (FORTAMUN)</t>
  </si>
  <si>
    <t>Fondo de Aportaciones para la Educación Tecnológica y de Adultos (FAETA)</t>
  </si>
  <si>
    <t>Fondo de Aportaciones para la Seguridad Pública de los Estados (FASP)</t>
  </si>
  <si>
    <t>Fondo de Aportaciones para el Fortalecimiento de las Entidades Federativas (FAFEF)</t>
  </si>
  <si>
    <t>Fondo de Aportaciones Múltiples Asistencia Social (FAM)</t>
  </si>
  <si>
    <t>Fondo de Aportaciones Múltiples Infraestructura Educativa Básica (FAM)</t>
  </si>
  <si>
    <t>Fondo de Aportaciones Múltiples Infraestructura Educativa Media Superior (FAM)</t>
  </si>
  <si>
    <t>Fondo de Aportaciones Múltiples Infraestructura Educativa Superior (FAM)</t>
  </si>
  <si>
    <t>Fondo de Aportaciones Múltiples Infraestructura  Educativa Básica (Fideicomiso)</t>
  </si>
  <si>
    <t>Fondo de Aportaciones Múltiples Infraestructura  Educativa Media Superior (Fideicomiso)</t>
  </si>
  <si>
    <t>Fondo de Aportaciones Múltiples Infraestructura  Educativa Superior (Fideicomiso)</t>
  </si>
  <si>
    <t>Fondo de Aportaciones Múltiples Infraestructura  Educativa Básica (Remanente del FAM Potenciado)</t>
  </si>
  <si>
    <t>Fondo de Aportaciones Múltiples Infraestructura  Educativa Media Superior (Remanente del FAM Potenciado)</t>
  </si>
  <si>
    <t>Fondo de Aportaciones Múltiples Infraestructura  Educativa Superior (Remanente del FAM Potenciado)</t>
  </si>
  <si>
    <t>Salud Pública</t>
  </si>
  <si>
    <t>Infraestructura Social</t>
  </si>
  <si>
    <t>Municipios</t>
  </si>
  <si>
    <t>Asistencia Social</t>
  </si>
  <si>
    <t>Infraestructura Educativa Básica</t>
  </si>
  <si>
    <t>Infraestructura Educativa Media Superior</t>
  </si>
  <si>
    <t>Infraestructura Educativa  Superior</t>
  </si>
  <si>
    <t>Educación Tecnológica</t>
  </si>
  <si>
    <t>Seguridad Pública</t>
  </si>
  <si>
    <t>Educación Básica</t>
  </si>
  <si>
    <t>Capacitación Armonización Contable</t>
  </si>
  <si>
    <t>Educación Pública</t>
  </si>
  <si>
    <t>Educación Superior</t>
  </si>
  <si>
    <t>Educación Media Superior</t>
  </si>
  <si>
    <t>Infraestructura Salud Pública</t>
  </si>
  <si>
    <t>Desarrollo en Infraestructura</t>
  </si>
  <si>
    <t xml:space="preserve"> Fortalecimiento Financiero en el Estado</t>
  </si>
  <si>
    <t>Sector Agropecuario</t>
  </si>
  <si>
    <t>Fortalecimiento Financiero en el Estado</t>
  </si>
  <si>
    <t>GASTO FEDERALIZADO 2019</t>
  </si>
  <si>
    <t>Programa de Fortalecimiento de la Calidad en Instituciones Educativas</t>
  </si>
  <si>
    <t>Programa de Cultura Física y Deporte</t>
  </si>
  <si>
    <t>Programa para la Inclusión y la Equidad Educativa (tipo superior)</t>
  </si>
  <si>
    <t>GASTO FEDERALIZADO 2018 (REMANENTE)</t>
  </si>
  <si>
    <t>Programa para Fortalecer la Autonomía de Gestión en Planteles de Educación Media Superior</t>
  </si>
  <si>
    <t>Programa de Tratamiento de Aguas Residuales (PTAR)</t>
  </si>
  <si>
    <t>GASTO FEDERALIZADO 2016 (REMANENTE)</t>
  </si>
  <si>
    <t>Programa de Expansión en la Oferta Educativa en Educación Media Superior y Superior (PROEXES)</t>
  </si>
  <si>
    <t>GASTO FEDERALIZADO 2015 (REMANENTE)</t>
  </si>
  <si>
    <t>Plan de Apoyo a la Calidad y a la Transformación de las Escuelas Normales</t>
  </si>
  <si>
    <t>Programa para Atender Desastres Naturales</t>
  </si>
  <si>
    <t>Ramo 47. Entidades No Sectorizadas</t>
  </si>
  <si>
    <t>Proequidad</t>
  </si>
  <si>
    <t>Programa para el Desarrollo Profesional Docente (PRODEP)</t>
  </si>
  <si>
    <t>Programa de Carrera Docente Universidades Públicas Estatales (UPES)</t>
  </si>
  <si>
    <t>Programa de Apoyo al Desarrollo de la Educación Superior (PADES)</t>
  </si>
  <si>
    <t>Programa de Atención a Personas con Discapacidad</t>
  </si>
  <si>
    <t>Atención a la Salud y Medicamentos Gratuitos para la Población sin Seguridad Social Laboral</t>
  </si>
  <si>
    <t>Programa de Agua Potable Alcantarillado y Saneamiento Apartado Agua Limpia (AAL)</t>
  </si>
  <si>
    <t>GASTO FEDERALIZADO 2017 (REMANENTE)</t>
  </si>
  <si>
    <t>Infraestructura Educativa Superior</t>
  </si>
  <si>
    <t>Fortalecimiento del Registro Civil</t>
  </si>
  <si>
    <t>Subsidios Comisión Nacional de Búsqueda de Personas</t>
  </si>
  <si>
    <t>Servicios de Administración Tributaria</t>
  </si>
  <si>
    <t>Deporte</t>
  </si>
  <si>
    <t>Proyecto para El Desarrollo Integral de Organismos Operadores de Agua y Saneamiento (PRODI)</t>
  </si>
  <si>
    <t>Fondo para la Accesibilidad en el Transporte Público para las Personas con Discapacidad (FOTRADIS)</t>
  </si>
  <si>
    <t>Ramo 48. Cultura</t>
  </si>
  <si>
    <t>Programa de Apoyos a la Cultura</t>
  </si>
  <si>
    <t>Programa Cultura Comunitaria</t>
  </si>
  <si>
    <t>Cultura</t>
  </si>
  <si>
    <t>Promocion y Fomento de Proyectos Productivos</t>
  </si>
  <si>
    <t>Fondo de Aportaciones Múltiples Infraestructura  Educativa Media Superior (FAM)</t>
  </si>
  <si>
    <t>Fondo de Aportaciones Múltiples Infraestructura  Educativa Básica (FAM)</t>
  </si>
  <si>
    <t>Poder Ejecutivo del Gobierno del Estado de Sinaloa</t>
  </si>
  <si>
    <t>(Pesos)</t>
  </si>
  <si>
    <t>Cuenta Pública 2019</t>
  </si>
  <si>
    <t>Cultura Física y Deporte</t>
  </si>
  <si>
    <t>Atención a Siniestros Agropecuarios</t>
  </si>
  <si>
    <t>Desarrollo Profesional Docente</t>
  </si>
  <si>
    <t>Carrera Docente</t>
  </si>
  <si>
    <t>Prevención y Combate de Incendios Forestales</t>
  </si>
  <si>
    <t>Agua Limpia</t>
  </si>
  <si>
    <t>Agua Potable y Saneamiento en Zonas Urbanas</t>
  </si>
  <si>
    <t>Organismos Operadores de Agua</t>
  </si>
  <si>
    <t>Personas Discapacitadas</t>
  </si>
  <si>
    <t>Cultura en la Comunidades</t>
  </si>
  <si>
    <t>Modernización de Espacios Deportivos</t>
  </si>
  <si>
    <t>Del 1 de Enero al 31 de Diciembre de 2019</t>
  </si>
  <si>
    <t>Formato del Ejercicio y Destino de Gasto Federalizado y Reintegros</t>
  </si>
  <si>
    <t>Busqueda de Personas Desaparecidas</t>
  </si>
  <si>
    <t>Impulso a la Igualdad entre Hombres y Mujeres</t>
  </si>
  <si>
    <t>Seguro Agropecuario Catastrófico y Cadena</t>
  </si>
  <si>
    <t>Programa Nacional de Convivencia Escolar (Educación Básica)</t>
  </si>
  <si>
    <t>Apoyo Inherente a Gastos de Educación</t>
  </si>
  <si>
    <t>Telebachillerato Comunitario</t>
  </si>
  <si>
    <t>Subsidio Educación Media Superior</t>
  </si>
  <si>
    <t>Subsidio Educación  Superior</t>
  </si>
  <si>
    <t>Subsidios Educación para Capacitación</t>
  </si>
  <si>
    <t>Programa Expansión de la Educación Inicial</t>
  </si>
  <si>
    <t>Programa Educación Física de Excelencia</t>
  </si>
  <si>
    <t>Fortalecimiento a la Atención Médica (Caravanas de la Salud)</t>
  </si>
  <si>
    <t>Régimen Estatal de Protección Social en Salud</t>
  </si>
  <si>
    <t>Acuerdo para el Fortalecimiento de Acciones de Salud Pública en las Entidades Federativas (AFASPE)</t>
  </si>
  <si>
    <t>Protección contra Riesgos Sanitarios</t>
  </si>
  <si>
    <t>Prevención, Tratamiento y Control de las Adicciones</t>
  </si>
  <si>
    <t>Calidad en la Atención Médica</t>
  </si>
  <si>
    <t>Atención a la Salud para Gastos Catastróficos</t>
  </si>
  <si>
    <t>Fortalecimiento a la Transversalidad de la Perspectiva de Género (INMUJERES)</t>
  </si>
  <si>
    <t>Fondo para Capacitación y Profesionalización en Materia de Armonización Contable</t>
  </si>
  <si>
    <t>Transferencia por Subsidio de Energia Electrica</t>
  </si>
  <si>
    <t>Programa o Fondo</t>
  </si>
  <si>
    <t>Destino de los Recursos</t>
  </si>
  <si>
    <t>Ejercido</t>
  </si>
  <si>
    <t>Devengado</t>
  </si>
  <si>
    <t>Pagado</t>
  </si>
  <si>
    <t>Reintegros</t>
  </si>
  <si>
    <t>Politica Hacendaria</t>
  </si>
  <si>
    <t>Energia Eléctrica</t>
  </si>
  <si>
    <t>Registro e Identificacion de Población</t>
  </si>
  <si>
    <t>Programa Nacional de Inglés</t>
  </si>
  <si>
    <t>Ramo 16. Medio Ambiente y Recursos Naturales</t>
  </si>
  <si>
    <t>Agua Potable y Saneamiento en Zonas Rurales</t>
  </si>
  <si>
    <t>Tratamiento de Aguas Residuales</t>
  </si>
  <si>
    <t>Erradicación del Embarazo Infantil y  Adolescente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</si>
</sst>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MS Sans Serif"/>
      <family val="2"/>
    </font>
    <font>
      <b/>
      <sz val="9.9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5"/>
      <color indexed="9"/>
      <name val="Arial"/>
      <family val="2"/>
    </font>
    <font>
      <b/>
      <sz val="8.5"/>
      <color indexed="8"/>
      <name val="Arial"/>
      <family val="2"/>
    </font>
    <font>
      <b/>
      <sz val="8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.5"/>
      <color theme="1"/>
      <name val="Arial"/>
      <family val="2"/>
    </font>
    <font>
      <b/>
      <sz val="8.5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61D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8"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43" fontId="0" fillId="0" borderId="0" xfId="46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43" fontId="2" fillId="34" borderId="10" xfId="46" applyFont="1" applyFill="1" applyBorder="1" applyAlignment="1">
      <alignment horizontal="right" vertical="center"/>
    </xf>
    <xf numFmtId="43" fontId="2" fillId="34" borderId="10" xfId="46" applyFont="1" applyFill="1" applyBorder="1" applyAlignment="1">
      <alignment vertical="center"/>
    </xf>
    <xf numFmtId="0" fontId="7" fillId="0" borderId="0" xfId="0" applyFont="1" applyAlignment="1">
      <alignment vertical="top"/>
    </xf>
    <xf numFmtId="43" fontId="7" fillId="0" borderId="10" xfId="46" applyFont="1" applyFill="1" applyBorder="1" applyAlignment="1">
      <alignment vertical="top"/>
    </xf>
    <xf numFmtId="0" fontId="2" fillId="34" borderId="10" xfId="0" applyFont="1" applyFill="1" applyBorder="1" applyAlignment="1">
      <alignment horizontal="center" vertical="top" wrapText="1"/>
    </xf>
    <xf numFmtId="43" fontId="2" fillId="34" borderId="10" xfId="46" applyFont="1" applyFill="1" applyBorder="1" applyAlignment="1">
      <alignment horizontal="right" vertical="top"/>
    </xf>
    <xf numFmtId="43" fontId="2" fillId="34" borderId="10" xfId="46" applyFont="1" applyFill="1" applyBorder="1" applyAlignment="1">
      <alignment vertical="top"/>
    </xf>
    <xf numFmtId="0" fontId="2" fillId="34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43" fontId="7" fillId="0" borderId="10" xfId="46" applyFont="1" applyFill="1" applyBorder="1" applyAlignment="1">
      <alignment horizontal="right" vertical="top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top" wrapText="1"/>
    </xf>
    <xf numFmtId="43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 indent="1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3" fontId="7" fillId="0" borderId="0" xfId="46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43" fontId="0" fillId="0" borderId="0" xfId="46" applyFont="1" applyFill="1" applyAlignment="1">
      <alignment vertical="center"/>
    </xf>
    <xf numFmtId="0" fontId="0" fillId="0" borderId="0" xfId="0" applyFont="1" applyFill="1" applyAlignment="1">
      <alignment vertical="center"/>
    </xf>
    <xf numFmtId="43" fontId="7" fillId="0" borderId="0" xfId="0" applyNumberFormat="1" applyFont="1" applyAlignment="1">
      <alignment vertical="top"/>
    </xf>
    <xf numFmtId="43" fontId="2" fillId="0" borderId="0" xfId="46" applyFont="1" applyFill="1" applyAlignment="1">
      <alignment vertical="center"/>
    </xf>
    <xf numFmtId="0" fontId="46" fillId="0" borderId="10" xfId="0" applyFont="1" applyFill="1" applyBorder="1" applyAlignment="1">
      <alignment horizontal="left" vertical="top" wrapText="1" indent="1"/>
    </xf>
    <xf numFmtId="43" fontId="7" fillId="0" borderId="0" xfId="46" applyFont="1" applyFill="1" applyAlignment="1">
      <alignment vertical="top"/>
    </xf>
    <xf numFmtId="43" fontId="7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center"/>
    </xf>
    <xf numFmtId="43" fontId="46" fillId="0" borderId="10" xfId="46" applyFont="1" applyFill="1" applyBorder="1" applyAlignment="1">
      <alignment horizontal="center" vertical="top" wrapText="1"/>
    </xf>
    <xf numFmtId="43" fontId="5" fillId="0" borderId="0" xfId="46" applyFont="1" applyAlignment="1">
      <alignment vertical="center"/>
    </xf>
    <xf numFmtId="43" fontId="6" fillId="0" borderId="0" xfId="46" applyFont="1" applyAlignment="1">
      <alignment vertical="center"/>
    </xf>
    <xf numFmtId="43" fontId="2" fillId="33" borderId="0" xfId="46" applyFont="1" applyFill="1" applyAlignment="1">
      <alignment vertical="center"/>
    </xf>
    <xf numFmtId="43" fontId="7" fillId="0" borderId="0" xfId="46" applyFont="1" applyAlignment="1">
      <alignment vertical="top"/>
    </xf>
    <xf numFmtId="43" fontId="2" fillId="0" borderId="0" xfId="46" applyFont="1" applyFill="1" applyAlignment="1">
      <alignment vertical="top"/>
    </xf>
    <xf numFmtId="43" fontId="8" fillId="0" borderId="0" xfId="46" applyFont="1" applyFill="1" applyAlignment="1">
      <alignment vertical="center"/>
    </xf>
    <xf numFmtId="43" fontId="2" fillId="34" borderId="0" xfId="46" applyFont="1" applyFill="1" applyAlignment="1">
      <alignment vertical="top"/>
    </xf>
    <xf numFmtId="0" fontId="7" fillId="35" borderId="0" xfId="0" applyFont="1" applyFill="1" applyAlignment="1">
      <alignment vertical="top"/>
    </xf>
    <xf numFmtId="43" fontId="7" fillId="35" borderId="0" xfId="46" applyFont="1" applyFill="1" applyAlignment="1">
      <alignment vertical="top"/>
    </xf>
    <xf numFmtId="0" fontId="47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43" fontId="48" fillId="0" borderId="11" xfId="46" applyFont="1" applyFill="1" applyBorder="1" applyAlignment="1">
      <alignment horizontal="center" vertical="center" readingOrder="1"/>
    </xf>
    <xf numFmtId="0" fontId="7" fillId="0" borderId="12" xfId="0" applyFont="1" applyFill="1" applyBorder="1" applyAlignment="1">
      <alignment horizontal="left" vertical="top" wrapText="1" indent="1"/>
    </xf>
    <xf numFmtId="0" fontId="46" fillId="0" borderId="12" xfId="0" applyFont="1" applyFill="1" applyBorder="1" applyAlignment="1">
      <alignment horizontal="center" vertical="top" wrapText="1"/>
    </xf>
    <xf numFmtId="43" fontId="7" fillId="0" borderId="12" xfId="46" applyFont="1" applyFill="1" applyBorder="1" applyAlignment="1">
      <alignment vertical="top"/>
    </xf>
    <xf numFmtId="43" fontId="7" fillId="0" borderId="12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49" fillId="36" borderId="10" xfId="0" applyFont="1" applyFill="1" applyBorder="1" applyAlignment="1">
      <alignment horizontal="left" vertical="center" wrapText="1"/>
    </xf>
    <xf numFmtId="43" fontId="49" fillId="36" borderId="10" xfId="46" applyFont="1" applyFill="1" applyBorder="1" applyAlignment="1">
      <alignment horizontal="left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 wrapText="1"/>
    </xf>
    <xf numFmtId="43" fontId="48" fillId="36" borderId="13" xfId="46" applyFont="1" applyFill="1" applyBorder="1" applyAlignment="1">
      <alignment horizontal="center" vertical="center" wrapText="1" readingOrder="1"/>
    </xf>
    <xf numFmtId="43" fontId="48" fillId="36" borderId="13" xfId="46" applyFont="1" applyFill="1" applyBorder="1" applyAlignment="1">
      <alignment horizontal="center" vertical="center" readingOrder="1"/>
    </xf>
    <xf numFmtId="43" fontId="48" fillId="36" borderId="13" xfId="46" applyFont="1" applyFill="1" applyBorder="1" applyAlignment="1">
      <alignment horizontal="center" vertical="center" readingOrder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"/>
  <sheetViews>
    <sheetView showGridLines="0" tabSelected="1" showOutlineSymbols="0" view="pageBreakPreview" zoomScaleNormal="130" zoomScaleSheetLayoutView="100" zoomScalePageLayoutView="0" workbookViewId="0" topLeftCell="A1">
      <selection activeCell="B10" sqref="B10"/>
    </sheetView>
  </sheetViews>
  <sheetFormatPr defaultColWidth="6.8515625" defaultRowHeight="12.75"/>
  <cols>
    <col min="1" max="1" width="60.57421875" style="3" customWidth="1"/>
    <col min="2" max="2" width="33.421875" style="4" customWidth="1"/>
    <col min="3" max="4" width="14.7109375" style="2" customWidth="1"/>
    <col min="5" max="5" width="14.7109375" style="1" customWidth="1"/>
    <col min="6" max="6" width="6.8515625" style="1" customWidth="1"/>
    <col min="7" max="7" width="15.7109375" style="1" customWidth="1"/>
    <col min="8" max="8" width="17.00390625" style="2" customWidth="1"/>
    <col min="9" max="9" width="12.8515625" style="2" bestFit="1" customWidth="1"/>
    <col min="10" max="10" width="11.140625" style="1" customWidth="1"/>
    <col min="11" max="16384" width="6.8515625" style="1" customWidth="1"/>
  </cols>
  <sheetData>
    <row r="1" spans="1:9" s="5" customFormat="1" ht="15.75" customHeight="1">
      <c r="A1" s="60" t="s">
        <v>101</v>
      </c>
      <c r="B1" s="60"/>
      <c r="C1" s="60"/>
      <c r="D1" s="60"/>
      <c r="E1" s="60"/>
      <c r="H1" s="39"/>
      <c r="I1" s="39"/>
    </row>
    <row r="2" spans="1:9" s="6" customFormat="1" ht="15.75" customHeight="1">
      <c r="A2" s="60" t="s">
        <v>99</v>
      </c>
      <c r="B2" s="60"/>
      <c r="C2" s="60"/>
      <c r="D2" s="60"/>
      <c r="E2" s="60"/>
      <c r="H2" s="40"/>
      <c r="I2" s="40"/>
    </row>
    <row r="3" spans="1:9" s="6" customFormat="1" ht="15.75" customHeight="1">
      <c r="A3" s="60" t="s">
        <v>114</v>
      </c>
      <c r="B3" s="60"/>
      <c r="C3" s="60"/>
      <c r="D3" s="60"/>
      <c r="E3" s="60"/>
      <c r="H3" s="40"/>
      <c r="I3" s="40"/>
    </row>
    <row r="4" spans="1:9" s="7" customFormat="1" ht="15.75" customHeight="1">
      <c r="A4" s="61" t="s">
        <v>113</v>
      </c>
      <c r="B4" s="61"/>
      <c r="C4" s="61"/>
      <c r="D4" s="61"/>
      <c r="E4" s="61"/>
      <c r="H4" s="41"/>
      <c r="I4" s="41"/>
    </row>
    <row r="5" spans="1:9" s="7" customFormat="1" ht="15.75" customHeight="1">
      <c r="A5" s="62" t="s">
        <v>100</v>
      </c>
      <c r="B5" s="62"/>
      <c r="C5" s="62"/>
      <c r="D5" s="62"/>
      <c r="E5" s="62"/>
      <c r="F5" s="48"/>
      <c r="H5" s="41"/>
      <c r="I5" s="41"/>
    </row>
    <row r="6" spans="8:9" s="49" customFormat="1" ht="15" customHeight="1">
      <c r="H6" s="33"/>
      <c r="I6" s="33"/>
    </row>
    <row r="7" spans="1:9" s="24" customFormat="1" ht="17.25" customHeight="1">
      <c r="A7" s="63" t="s">
        <v>136</v>
      </c>
      <c r="B7" s="64" t="s">
        <v>137</v>
      </c>
      <c r="C7" s="65" t="s">
        <v>138</v>
      </c>
      <c r="D7" s="65"/>
      <c r="E7" s="66" t="s">
        <v>141</v>
      </c>
      <c r="G7" s="36"/>
      <c r="H7" s="35"/>
      <c r="I7" s="35"/>
    </row>
    <row r="8" spans="1:9" s="24" customFormat="1" ht="25.5" customHeight="1">
      <c r="A8" s="63"/>
      <c r="B8" s="64"/>
      <c r="C8" s="67" t="s">
        <v>139</v>
      </c>
      <c r="D8" s="67" t="s">
        <v>140</v>
      </c>
      <c r="E8" s="66"/>
      <c r="G8" s="36"/>
      <c r="H8" s="35"/>
      <c r="I8" s="35"/>
    </row>
    <row r="9" spans="1:9" s="24" customFormat="1" ht="4.5" customHeight="1">
      <c r="A9" s="50"/>
      <c r="B9" s="51"/>
      <c r="C9" s="52"/>
      <c r="D9" s="52"/>
      <c r="E9" s="52"/>
      <c r="G9" s="36"/>
      <c r="H9" s="35"/>
      <c r="I9" s="35"/>
    </row>
    <row r="10" spans="1:9" s="11" customFormat="1" ht="17.25" customHeight="1">
      <c r="A10" s="58" t="s">
        <v>64</v>
      </c>
      <c r="B10" s="58"/>
      <c r="C10" s="59"/>
      <c r="D10" s="59"/>
      <c r="E10" s="59"/>
      <c r="G10" s="32"/>
      <c r="H10" s="42"/>
      <c r="I10" s="42"/>
    </row>
    <row r="11" spans="1:9" s="25" customFormat="1" ht="18" customHeight="1">
      <c r="A11" s="20" t="s">
        <v>0</v>
      </c>
      <c r="B11" s="8"/>
      <c r="C11" s="9"/>
      <c r="D11" s="10"/>
      <c r="E11" s="10"/>
      <c r="H11" s="43"/>
      <c r="I11" s="43"/>
    </row>
    <row r="12" spans="1:9" s="24" customFormat="1" ht="18" customHeight="1">
      <c r="A12" s="23" t="s">
        <v>1</v>
      </c>
      <c r="B12" s="17" t="s">
        <v>53</v>
      </c>
      <c r="C12" s="12">
        <v>113323016</v>
      </c>
      <c r="D12" s="12">
        <v>113323016</v>
      </c>
      <c r="E12" s="22">
        <v>0</v>
      </c>
      <c r="G12" s="33"/>
      <c r="H12" s="35"/>
      <c r="I12" s="35"/>
    </row>
    <row r="13" spans="1:9" s="24" customFormat="1" ht="18" customHeight="1">
      <c r="A13" s="23" t="s">
        <v>86</v>
      </c>
      <c r="B13" s="17" t="s">
        <v>144</v>
      </c>
      <c r="C13" s="12">
        <v>556215.8</v>
      </c>
      <c r="D13" s="12">
        <v>556215.8</v>
      </c>
      <c r="E13" s="22">
        <v>0</v>
      </c>
      <c r="G13" s="33"/>
      <c r="H13" s="35"/>
      <c r="I13" s="35"/>
    </row>
    <row r="14" spans="1:9" s="24" customFormat="1" ht="18" customHeight="1">
      <c r="A14" s="23" t="s">
        <v>87</v>
      </c>
      <c r="B14" s="17" t="s">
        <v>115</v>
      </c>
      <c r="C14" s="12">
        <v>8728774.52</v>
      </c>
      <c r="D14" s="12">
        <v>8728774.52</v>
      </c>
      <c r="E14" s="22">
        <v>0</v>
      </c>
      <c r="G14" s="33"/>
      <c r="H14" s="35"/>
      <c r="I14" s="35"/>
    </row>
    <row r="15" spans="1:9" s="11" customFormat="1" ht="18" customHeight="1">
      <c r="A15" s="21" t="s">
        <v>2</v>
      </c>
      <c r="B15" s="13"/>
      <c r="C15" s="14"/>
      <c r="D15" s="15"/>
      <c r="E15" s="15"/>
      <c r="G15" s="32"/>
      <c r="H15" s="42"/>
      <c r="I15" s="42"/>
    </row>
    <row r="16" spans="1:9" s="25" customFormat="1" ht="18" customHeight="1">
      <c r="A16" s="23" t="s">
        <v>133</v>
      </c>
      <c r="B16" s="17" t="s">
        <v>116</v>
      </c>
      <c r="C16" s="12">
        <v>8497014</v>
      </c>
      <c r="D16" s="12">
        <v>8497014</v>
      </c>
      <c r="E16" s="22">
        <v>0</v>
      </c>
      <c r="H16" s="43"/>
      <c r="I16" s="43"/>
    </row>
    <row r="17" spans="1:9" s="25" customFormat="1" ht="18" customHeight="1">
      <c r="A17" s="34" t="s">
        <v>134</v>
      </c>
      <c r="B17" s="17" t="s">
        <v>55</v>
      </c>
      <c r="C17" s="12">
        <v>890400</v>
      </c>
      <c r="D17" s="12">
        <v>890400</v>
      </c>
      <c r="E17" s="22">
        <v>0</v>
      </c>
      <c r="H17" s="43"/>
      <c r="I17" s="43"/>
    </row>
    <row r="18" spans="1:9" s="25" customFormat="1" ht="18" customHeight="1">
      <c r="A18" s="34" t="s">
        <v>88</v>
      </c>
      <c r="B18" s="17" t="s">
        <v>142</v>
      </c>
      <c r="C18" s="12">
        <v>1827156.89</v>
      </c>
      <c r="D18" s="12">
        <v>1406548.82</v>
      </c>
      <c r="E18" s="22">
        <v>0</v>
      </c>
      <c r="H18" s="43"/>
      <c r="I18" s="43"/>
    </row>
    <row r="19" spans="1:9" s="11" customFormat="1" ht="18" customHeight="1">
      <c r="A19" s="34" t="s">
        <v>135</v>
      </c>
      <c r="B19" s="17" t="s">
        <v>143</v>
      </c>
      <c r="C19" s="12">
        <v>368593832</v>
      </c>
      <c r="D19" s="12">
        <v>368593832</v>
      </c>
      <c r="E19" s="22">
        <v>0</v>
      </c>
      <c r="G19" s="32"/>
      <c r="H19" s="42"/>
      <c r="I19" s="42"/>
    </row>
    <row r="20" spans="1:9" s="24" customFormat="1" ht="18" customHeight="1">
      <c r="A20" s="21" t="s">
        <v>3</v>
      </c>
      <c r="B20" s="13"/>
      <c r="C20" s="14"/>
      <c r="D20" s="15"/>
      <c r="E20" s="15"/>
      <c r="G20" s="36"/>
      <c r="H20" s="35"/>
      <c r="I20" s="35"/>
    </row>
    <row r="21" spans="1:9" s="24" customFormat="1" ht="18" customHeight="1">
      <c r="A21" s="23" t="s">
        <v>4</v>
      </c>
      <c r="B21" s="17" t="s">
        <v>62</v>
      </c>
      <c r="C21" s="12">
        <v>211101786.69</v>
      </c>
      <c r="D21" s="12">
        <v>211101786.69</v>
      </c>
      <c r="E21" s="22">
        <v>0</v>
      </c>
      <c r="G21" s="36"/>
      <c r="H21" s="35"/>
      <c r="I21" s="35"/>
    </row>
    <row r="22" spans="1:9" s="24" customFormat="1" ht="18" customHeight="1">
      <c r="A22" s="23" t="s">
        <v>96</v>
      </c>
      <c r="B22" s="17" t="s">
        <v>62</v>
      </c>
      <c r="C22" s="12">
        <v>57338827.55</v>
      </c>
      <c r="D22" s="12">
        <v>57338827.55</v>
      </c>
      <c r="E22" s="22">
        <v>0</v>
      </c>
      <c r="H22" s="35"/>
      <c r="I22" s="35"/>
    </row>
    <row r="23" spans="1:9" s="24" customFormat="1" ht="18" customHeight="1">
      <c r="A23" s="23" t="s">
        <v>117</v>
      </c>
      <c r="B23" s="17" t="s">
        <v>103</v>
      </c>
      <c r="C23" s="12">
        <v>27089411.03</v>
      </c>
      <c r="D23" s="12">
        <v>27089411.03</v>
      </c>
      <c r="E23" s="22">
        <f>40043</f>
        <v>40043</v>
      </c>
      <c r="H23" s="35"/>
      <c r="I23" s="35"/>
    </row>
    <row r="24" spans="1:9" s="24" customFormat="1" ht="18" customHeight="1">
      <c r="A24" s="21" t="s">
        <v>6</v>
      </c>
      <c r="B24" s="13"/>
      <c r="C24" s="14"/>
      <c r="D24" s="15"/>
      <c r="E24" s="14"/>
      <c r="H24" s="35"/>
      <c r="I24" s="35"/>
    </row>
    <row r="25" spans="1:9" s="24" customFormat="1" ht="18" customHeight="1">
      <c r="A25" s="23" t="s">
        <v>89</v>
      </c>
      <c r="B25" s="18" t="s">
        <v>56</v>
      </c>
      <c r="C25" s="12">
        <v>1635600</v>
      </c>
      <c r="D25" s="12">
        <v>1635600</v>
      </c>
      <c r="E25" s="22">
        <v>0</v>
      </c>
      <c r="H25" s="35"/>
      <c r="I25" s="35"/>
    </row>
    <row r="26" spans="1:9" s="24" customFormat="1" ht="18" customHeight="1">
      <c r="A26" s="23" t="s">
        <v>7</v>
      </c>
      <c r="B26" s="18" t="s">
        <v>56</v>
      </c>
      <c r="C26" s="12">
        <v>498103217.34</v>
      </c>
      <c r="D26" s="12">
        <v>498103217.34</v>
      </c>
      <c r="E26" s="22">
        <v>0</v>
      </c>
      <c r="H26" s="35"/>
      <c r="I26" s="35"/>
    </row>
    <row r="27" spans="1:9" s="24" customFormat="1" ht="18" customHeight="1">
      <c r="A27" s="23" t="s">
        <v>8</v>
      </c>
      <c r="B27" s="18" t="s">
        <v>56</v>
      </c>
      <c r="C27" s="12">
        <v>832200.86</v>
      </c>
      <c r="D27" s="12">
        <v>832200.86</v>
      </c>
      <c r="E27" s="22">
        <v>0</v>
      </c>
      <c r="H27" s="35"/>
      <c r="I27" s="35"/>
    </row>
    <row r="28" spans="1:9" s="24" customFormat="1" ht="24.75" customHeight="1">
      <c r="A28" s="23" t="s">
        <v>9</v>
      </c>
      <c r="B28" s="18" t="s">
        <v>56</v>
      </c>
      <c r="C28" s="12">
        <v>1213576.98</v>
      </c>
      <c r="D28" s="12">
        <v>1213576.98</v>
      </c>
      <c r="E28" s="22">
        <v>0</v>
      </c>
      <c r="H28" s="35"/>
      <c r="I28" s="35"/>
    </row>
    <row r="29" spans="1:9" s="24" customFormat="1" ht="18" customHeight="1">
      <c r="A29" s="23" t="s">
        <v>10</v>
      </c>
      <c r="B29" s="18" t="s">
        <v>56</v>
      </c>
      <c r="C29" s="12">
        <v>11410683.7</v>
      </c>
      <c r="D29" s="12">
        <v>11410683.7</v>
      </c>
      <c r="E29" s="22">
        <v>0</v>
      </c>
      <c r="H29" s="35"/>
      <c r="I29" s="35"/>
    </row>
    <row r="30" spans="1:9" s="24" customFormat="1" ht="18" customHeight="1">
      <c r="A30" s="23" t="s">
        <v>65</v>
      </c>
      <c r="B30" s="18" t="s">
        <v>56</v>
      </c>
      <c r="C30" s="12">
        <v>4095869.17</v>
      </c>
      <c r="D30" s="12">
        <v>4095869.17</v>
      </c>
      <c r="E30" s="22">
        <v>0</v>
      </c>
      <c r="H30" s="35"/>
      <c r="I30" s="35"/>
    </row>
    <row r="31" spans="1:9" s="24" customFormat="1" ht="18" customHeight="1">
      <c r="A31" s="23" t="s">
        <v>78</v>
      </c>
      <c r="B31" s="18" t="s">
        <v>104</v>
      </c>
      <c r="C31" s="12">
        <v>5050029.92</v>
      </c>
      <c r="D31" s="12">
        <v>5050029.92</v>
      </c>
      <c r="E31" s="22">
        <v>0</v>
      </c>
      <c r="H31" s="35"/>
      <c r="I31" s="35"/>
    </row>
    <row r="32" spans="1:9" s="24" customFormat="1" ht="18" customHeight="1">
      <c r="A32" s="23" t="s">
        <v>11</v>
      </c>
      <c r="B32" s="18" t="s">
        <v>104</v>
      </c>
      <c r="C32" s="38">
        <v>5450907.03</v>
      </c>
      <c r="D32" s="12">
        <v>5450907.03</v>
      </c>
      <c r="E32" s="22">
        <v>0</v>
      </c>
      <c r="H32" s="35"/>
      <c r="I32" s="35"/>
    </row>
    <row r="33" spans="1:9" s="24" customFormat="1" ht="18" customHeight="1">
      <c r="A33" s="53" t="s">
        <v>79</v>
      </c>
      <c r="B33" s="54" t="s">
        <v>105</v>
      </c>
      <c r="C33" s="55">
        <v>2930600</v>
      </c>
      <c r="D33" s="55">
        <v>2930600</v>
      </c>
      <c r="E33" s="56">
        <v>0</v>
      </c>
      <c r="H33" s="35"/>
      <c r="I33" s="35"/>
    </row>
    <row r="34" spans="1:9" s="24" customFormat="1" ht="18" customHeight="1">
      <c r="A34" s="23" t="s">
        <v>118</v>
      </c>
      <c r="B34" s="18" t="s">
        <v>56</v>
      </c>
      <c r="C34" s="12">
        <v>3419248.55</v>
      </c>
      <c r="D34" s="12">
        <v>3419248.55</v>
      </c>
      <c r="E34" s="22">
        <v>0</v>
      </c>
      <c r="H34" s="35"/>
      <c r="I34" s="35"/>
    </row>
    <row r="35" spans="1:9" s="24" customFormat="1" ht="18" customHeight="1">
      <c r="A35" s="23" t="s">
        <v>145</v>
      </c>
      <c r="B35" s="18" t="s">
        <v>56</v>
      </c>
      <c r="C35" s="12">
        <v>30152794</v>
      </c>
      <c r="D35" s="12">
        <v>30152794</v>
      </c>
      <c r="E35" s="22">
        <v>0</v>
      </c>
      <c r="H35" s="35"/>
      <c r="I35" s="35"/>
    </row>
    <row r="36" spans="1:9" s="24" customFormat="1" ht="18" customHeight="1">
      <c r="A36" s="23" t="s">
        <v>119</v>
      </c>
      <c r="B36" s="18" t="s">
        <v>56</v>
      </c>
      <c r="C36" s="12">
        <v>1416075307.6600003</v>
      </c>
      <c r="D36" s="12">
        <v>1416075307.6600003</v>
      </c>
      <c r="E36" s="22">
        <v>0</v>
      </c>
      <c r="H36" s="35"/>
      <c r="I36" s="35"/>
    </row>
    <row r="37" spans="1:9" s="25" customFormat="1" ht="18" customHeight="1">
      <c r="A37" s="23" t="s">
        <v>120</v>
      </c>
      <c r="B37" s="18" t="s">
        <v>58</v>
      </c>
      <c r="C37" s="12">
        <v>29206810.5</v>
      </c>
      <c r="D37" s="12">
        <v>29206810.5</v>
      </c>
      <c r="E37" s="22">
        <v>0</v>
      </c>
      <c r="H37" s="43"/>
      <c r="I37" s="43"/>
    </row>
    <row r="38" spans="1:9" s="25" customFormat="1" ht="18" customHeight="1">
      <c r="A38" s="23" t="s">
        <v>12</v>
      </c>
      <c r="B38" s="18" t="s">
        <v>56</v>
      </c>
      <c r="C38" s="12">
        <v>1508609.81</v>
      </c>
      <c r="D38" s="12">
        <v>1508609.81</v>
      </c>
      <c r="E38" s="22">
        <v>0</v>
      </c>
      <c r="H38" s="43"/>
      <c r="I38" s="43"/>
    </row>
    <row r="39" spans="1:9" s="25" customFormat="1" ht="18" customHeight="1">
      <c r="A39" s="23" t="s">
        <v>74</v>
      </c>
      <c r="B39" s="18" t="s">
        <v>56</v>
      </c>
      <c r="C39" s="12">
        <v>10825563.69</v>
      </c>
      <c r="D39" s="12">
        <v>10825563.69</v>
      </c>
      <c r="E39" s="22">
        <v>0</v>
      </c>
      <c r="H39" s="43"/>
      <c r="I39" s="43"/>
    </row>
    <row r="40" spans="1:9" s="24" customFormat="1" ht="18" customHeight="1">
      <c r="A40" s="23" t="s">
        <v>121</v>
      </c>
      <c r="B40" s="18" t="s">
        <v>58</v>
      </c>
      <c r="C40" s="12">
        <v>611713616.22</v>
      </c>
      <c r="D40" s="12">
        <v>611713616.22</v>
      </c>
      <c r="E40" s="22">
        <v>0</v>
      </c>
      <c r="H40" s="35"/>
      <c r="I40" s="35"/>
    </row>
    <row r="41" spans="1:9" s="24" customFormat="1" ht="18" customHeight="1">
      <c r="A41" s="23" t="s">
        <v>122</v>
      </c>
      <c r="B41" s="18" t="s">
        <v>57</v>
      </c>
      <c r="C41" s="12">
        <v>4738591981.02</v>
      </c>
      <c r="D41" s="12">
        <v>4736941981.02</v>
      </c>
      <c r="E41" s="22">
        <v>0</v>
      </c>
      <c r="H41" s="35"/>
      <c r="I41" s="35"/>
    </row>
    <row r="42" spans="1:9" s="24" customFormat="1" ht="18" customHeight="1">
      <c r="A42" s="23" t="s">
        <v>123</v>
      </c>
      <c r="B42" s="18" t="s">
        <v>57</v>
      </c>
      <c r="C42" s="12">
        <v>124317298.62</v>
      </c>
      <c r="D42" s="12">
        <v>124317298.62</v>
      </c>
      <c r="E42" s="22">
        <v>0</v>
      </c>
      <c r="G42" s="36"/>
      <c r="H42" s="35"/>
      <c r="I42" s="35"/>
    </row>
    <row r="43" spans="1:9" s="24" customFormat="1" ht="18" customHeight="1">
      <c r="A43" s="23" t="s">
        <v>13</v>
      </c>
      <c r="B43" s="18" t="s">
        <v>56</v>
      </c>
      <c r="C43" s="12">
        <v>19877054.32</v>
      </c>
      <c r="D43" s="12">
        <v>19687300</v>
      </c>
      <c r="E43" s="22">
        <v>0</v>
      </c>
      <c r="H43" s="35"/>
      <c r="I43" s="35"/>
    </row>
    <row r="44" spans="1:9" s="24" customFormat="1" ht="18" customHeight="1">
      <c r="A44" s="23" t="s">
        <v>14</v>
      </c>
      <c r="B44" s="18" t="s">
        <v>56</v>
      </c>
      <c r="C44" s="12">
        <v>38562738</v>
      </c>
      <c r="D44" s="12">
        <v>38562738</v>
      </c>
      <c r="E44" s="22">
        <v>0</v>
      </c>
      <c r="H44" s="35"/>
      <c r="I44" s="35"/>
    </row>
    <row r="45" spans="1:9" s="24" customFormat="1" ht="18" customHeight="1">
      <c r="A45" s="23" t="s">
        <v>124</v>
      </c>
      <c r="B45" s="18" t="s">
        <v>56</v>
      </c>
      <c r="C45" s="12">
        <v>11264210.53</v>
      </c>
      <c r="D45" s="12">
        <v>11264210.53</v>
      </c>
      <c r="E45" s="22">
        <v>0</v>
      </c>
      <c r="H45" s="35"/>
      <c r="I45" s="35"/>
    </row>
    <row r="46" spans="1:9" s="24" customFormat="1" ht="18" customHeight="1">
      <c r="A46" s="23" t="s">
        <v>66</v>
      </c>
      <c r="B46" s="18" t="s">
        <v>102</v>
      </c>
      <c r="C46" s="12">
        <v>1954400</v>
      </c>
      <c r="D46" s="12">
        <v>548400</v>
      </c>
      <c r="E46" s="22">
        <v>1628</v>
      </c>
      <c r="H46" s="35"/>
      <c r="I46" s="35"/>
    </row>
    <row r="47" spans="1:9" s="24" customFormat="1" ht="18" customHeight="1">
      <c r="A47" s="23" t="s">
        <v>80</v>
      </c>
      <c r="B47" s="18" t="s">
        <v>56</v>
      </c>
      <c r="C47" s="12">
        <v>2113150</v>
      </c>
      <c r="D47" s="12">
        <v>2113150</v>
      </c>
      <c r="E47" s="22">
        <v>0</v>
      </c>
      <c r="H47" s="35"/>
      <c r="I47" s="35"/>
    </row>
    <row r="48" spans="1:9" s="24" customFormat="1" ht="18" customHeight="1">
      <c r="A48" s="23" t="s">
        <v>67</v>
      </c>
      <c r="B48" s="18" t="s">
        <v>56</v>
      </c>
      <c r="C48" s="12">
        <v>4204430.97</v>
      </c>
      <c r="D48" s="12">
        <v>4204430.97</v>
      </c>
      <c r="E48" s="22">
        <v>0</v>
      </c>
      <c r="H48" s="35"/>
      <c r="I48" s="35"/>
    </row>
    <row r="49" spans="1:9" s="24" customFormat="1" ht="18" customHeight="1">
      <c r="A49" s="23" t="s">
        <v>125</v>
      </c>
      <c r="B49" s="18" t="s">
        <v>112</v>
      </c>
      <c r="C49" s="12">
        <v>63039830.49</v>
      </c>
      <c r="D49" s="12">
        <v>63039830.49</v>
      </c>
      <c r="E49" s="22">
        <f>13794+14000000+7836</f>
        <v>14021630</v>
      </c>
      <c r="H49" s="35"/>
      <c r="I49" s="35"/>
    </row>
    <row r="50" spans="1:9" s="24" customFormat="1" ht="18" customHeight="1">
      <c r="A50" s="21" t="s">
        <v>15</v>
      </c>
      <c r="B50" s="13"/>
      <c r="C50" s="14"/>
      <c r="D50" s="15"/>
      <c r="E50" s="14"/>
      <c r="H50" s="35"/>
      <c r="I50" s="35"/>
    </row>
    <row r="51" spans="1:9" s="24" customFormat="1" ht="18" customHeight="1">
      <c r="A51" s="23" t="s">
        <v>81</v>
      </c>
      <c r="B51" s="17" t="s">
        <v>110</v>
      </c>
      <c r="C51" s="12">
        <v>998619.24</v>
      </c>
      <c r="D51" s="12">
        <v>998619.24</v>
      </c>
      <c r="E51" s="22">
        <v>0</v>
      </c>
      <c r="H51" s="35"/>
      <c r="I51" s="35"/>
    </row>
    <row r="52" spans="1:9" s="24" customFormat="1" ht="18" customHeight="1">
      <c r="A52" s="23" t="s">
        <v>126</v>
      </c>
      <c r="B52" s="17" t="s">
        <v>45</v>
      </c>
      <c r="C52" s="12">
        <v>11806084.48</v>
      </c>
      <c r="D52" s="12">
        <v>11806084.48</v>
      </c>
      <c r="E52" s="22">
        <v>0</v>
      </c>
      <c r="H52" s="35"/>
      <c r="I52" s="35"/>
    </row>
    <row r="53" spans="1:9" s="24" customFormat="1" ht="18" customHeight="1">
      <c r="A53" s="23" t="s">
        <v>16</v>
      </c>
      <c r="B53" s="17" t="s">
        <v>45</v>
      </c>
      <c r="C53" s="12">
        <v>9228210.32</v>
      </c>
      <c r="D53" s="12">
        <v>9228210.32</v>
      </c>
      <c r="E53" s="22">
        <v>0</v>
      </c>
      <c r="H53" s="35"/>
      <c r="I53" s="35"/>
    </row>
    <row r="54" spans="1:9" s="24" customFormat="1" ht="18" customHeight="1">
      <c r="A54" s="23" t="s">
        <v>127</v>
      </c>
      <c r="B54" s="17" t="s">
        <v>45</v>
      </c>
      <c r="C54" s="12">
        <v>436755369.1</v>
      </c>
      <c r="D54" s="12">
        <v>436755369.1</v>
      </c>
      <c r="E54" s="22">
        <v>0</v>
      </c>
      <c r="H54" s="35"/>
      <c r="I54" s="35"/>
    </row>
    <row r="55" spans="1:9" s="24" customFormat="1" ht="24.75" customHeight="1">
      <c r="A55" s="23" t="s">
        <v>128</v>
      </c>
      <c r="B55" s="17" t="s">
        <v>45</v>
      </c>
      <c r="C55" s="12">
        <v>57309513.23</v>
      </c>
      <c r="D55" s="12">
        <v>57309513.23</v>
      </c>
      <c r="E55" s="22">
        <v>0</v>
      </c>
      <c r="H55" s="35"/>
      <c r="I55" s="35"/>
    </row>
    <row r="56" spans="1:9" s="24" customFormat="1" ht="18" customHeight="1">
      <c r="A56" s="23" t="s">
        <v>129</v>
      </c>
      <c r="B56" s="17" t="s">
        <v>45</v>
      </c>
      <c r="C56" s="12">
        <v>4714801</v>
      </c>
      <c r="D56" s="12">
        <v>4714801</v>
      </c>
      <c r="E56" s="22">
        <v>0</v>
      </c>
      <c r="H56" s="35"/>
      <c r="I56" s="35"/>
    </row>
    <row r="57" spans="1:9" s="24" customFormat="1" ht="18" customHeight="1">
      <c r="A57" s="53" t="s">
        <v>17</v>
      </c>
      <c r="B57" s="57" t="s">
        <v>59</v>
      </c>
      <c r="C57" s="55">
        <v>558881003.17</v>
      </c>
      <c r="D57" s="55">
        <v>558881003.17</v>
      </c>
      <c r="E57" s="56">
        <v>0</v>
      </c>
      <c r="H57" s="35"/>
      <c r="I57" s="35"/>
    </row>
    <row r="58" spans="1:9" s="24" customFormat="1" ht="18" customHeight="1">
      <c r="A58" s="23" t="s">
        <v>130</v>
      </c>
      <c r="B58" s="17" t="s">
        <v>45</v>
      </c>
      <c r="C58" s="12">
        <v>8154787.18</v>
      </c>
      <c r="D58" s="12">
        <v>8154787.18</v>
      </c>
      <c r="E58" s="22">
        <v>0</v>
      </c>
      <c r="H58" s="35"/>
      <c r="I58" s="35"/>
    </row>
    <row r="59" spans="1:9" s="24" customFormat="1" ht="18" customHeight="1">
      <c r="A59" s="23" t="s">
        <v>132</v>
      </c>
      <c r="B59" s="17" t="s">
        <v>45</v>
      </c>
      <c r="C59" s="12">
        <v>108130090.61</v>
      </c>
      <c r="D59" s="12">
        <v>108130090.61</v>
      </c>
      <c r="E59" s="22">
        <v>0</v>
      </c>
      <c r="H59" s="35"/>
      <c r="I59" s="35"/>
    </row>
    <row r="60" spans="1:9" s="24" customFormat="1" ht="24.75" customHeight="1">
      <c r="A60" s="23" t="s">
        <v>82</v>
      </c>
      <c r="B60" s="17" t="s">
        <v>45</v>
      </c>
      <c r="C60" s="12">
        <v>94788704.61</v>
      </c>
      <c r="D60" s="12">
        <v>94788704.61</v>
      </c>
      <c r="E60" s="22">
        <v>0</v>
      </c>
      <c r="H60" s="35"/>
      <c r="I60" s="35"/>
    </row>
    <row r="61" spans="1:9" s="24" customFormat="1" ht="18" customHeight="1">
      <c r="A61" s="23" t="s">
        <v>131</v>
      </c>
      <c r="B61" s="17" t="s">
        <v>45</v>
      </c>
      <c r="C61" s="12">
        <v>1985263</v>
      </c>
      <c r="D61" s="12">
        <v>1985263</v>
      </c>
      <c r="E61" s="22">
        <v>0</v>
      </c>
      <c r="H61" s="35"/>
      <c r="I61" s="35"/>
    </row>
    <row r="62" spans="1:9" s="11" customFormat="1" ht="18" customHeight="1">
      <c r="A62" s="21" t="s">
        <v>146</v>
      </c>
      <c r="B62" s="13"/>
      <c r="C62" s="14"/>
      <c r="D62" s="15"/>
      <c r="E62" s="14"/>
      <c r="H62" s="42"/>
      <c r="I62" s="42"/>
    </row>
    <row r="63" spans="1:9" s="24" customFormat="1" ht="17.25" customHeight="1">
      <c r="A63" s="23" t="s">
        <v>75</v>
      </c>
      <c r="B63" s="17" t="s">
        <v>106</v>
      </c>
      <c r="C63" s="12">
        <v>435240</v>
      </c>
      <c r="D63" s="12">
        <v>435240</v>
      </c>
      <c r="E63" s="22">
        <v>0</v>
      </c>
      <c r="H63" s="35"/>
      <c r="I63" s="35"/>
    </row>
    <row r="64" spans="1:9" s="24" customFormat="1" ht="24.75" customHeight="1">
      <c r="A64" s="23" t="s">
        <v>83</v>
      </c>
      <c r="B64" s="17" t="s">
        <v>107</v>
      </c>
      <c r="C64" s="12">
        <v>1149431.17</v>
      </c>
      <c r="D64" s="12">
        <v>1149431.17</v>
      </c>
      <c r="E64" s="22">
        <v>0</v>
      </c>
      <c r="H64" s="35"/>
      <c r="I64" s="35"/>
    </row>
    <row r="65" spans="1:9" s="24" customFormat="1" ht="24.75" customHeight="1">
      <c r="A65" s="23" t="s">
        <v>19</v>
      </c>
      <c r="B65" s="17" t="s">
        <v>108</v>
      </c>
      <c r="C65" s="12">
        <v>3828211.94</v>
      </c>
      <c r="D65" s="12">
        <v>3828211.94</v>
      </c>
      <c r="E65" s="22">
        <v>0</v>
      </c>
      <c r="H65" s="35"/>
      <c r="I65" s="35"/>
    </row>
    <row r="66" spans="1:9" s="24" customFormat="1" ht="24.75" customHeight="1">
      <c r="A66" s="23" t="s">
        <v>90</v>
      </c>
      <c r="B66" s="17" t="s">
        <v>109</v>
      </c>
      <c r="C66" s="12">
        <v>6245137.85</v>
      </c>
      <c r="D66" s="12">
        <v>6245137.85</v>
      </c>
      <c r="E66" s="22">
        <v>0</v>
      </c>
      <c r="H66" s="35"/>
      <c r="I66" s="35"/>
    </row>
    <row r="67" spans="1:9" s="24" customFormat="1" ht="18" customHeight="1">
      <c r="A67" s="21" t="s">
        <v>21</v>
      </c>
      <c r="B67" s="13"/>
      <c r="C67" s="14"/>
      <c r="D67" s="14"/>
      <c r="E67" s="14"/>
      <c r="H67" s="35"/>
      <c r="I67" s="35"/>
    </row>
    <row r="68" spans="1:9" s="24" customFormat="1" ht="24.75" customHeight="1">
      <c r="A68" s="23" t="s">
        <v>91</v>
      </c>
      <c r="B68" s="17" t="s">
        <v>110</v>
      </c>
      <c r="C68" s="12">
        <v>10680018.14</v>
      </c>
      <c r="D68" s="12">
        <v>10680018.14</v>
      </c>
      <c r="E68" s="22">
        <v>0</v>
      </c>
      <c r="H68" s="35"/>
      <c r="I68" s="35"/>
    </row>
    <row r="69" spans="1:9" s="24" customFormat="1" ht="18" customHeight="1">
      <c r="A69" s="23" t="s">
        <v>25</v>
      </c>
      <c r="B69" s="17" t="s">
        <v>60</v>
      </c>
      <c r="C69" s="12">
        <v>201193701.26</v>
      </c>
      <c r="D69" s="12">
        <v>201193701.26</v>
      </c>
      <c r="E69" s="22">
        <v>0</v>
      </c>
      <c r="H69" s="35"/>
      <c r="I69" s="35"/>
    </row>
    <row r="70" spans="1:9" s="24" customFormat="1" ht="24.75" customHeight="1">
      <c r="A70" s="21" t="s">
        <v>26</v>
      </c>
      <c r="B70" s="13"/>
      <c r="C70" s="14"/>
      <c r="D70" s="14"/>
      <c r="E70" s="15"/>
      <c r="H70" s="35"/>
      <c r="I70" s="35"/>
    </row>
    <row r="71" spans="1:9" s="24" customFormat="1" ht="18" customHeight="1">
      <c r="A71" s="23" t="s">
        <v>27</v>
      </c>
      <c r="B71" s="17" t="s">
        <v>54</v>
      </c>
      <c r="C71" s="12">
        <v>10925959137.33</v>
      </c>
      <c r="D71" s="12">
        <v>10925959137.33</v>
      </c>
      <c r="E71" s="22">
        <v>0</v>
      </c>
      <c r="H71" s="35"/>
      <c r="I71" s="35"/>
    </row>
    <row r="72" spans="1:9" s="24" customFormat="1" ht="18" customHeight="1">
      <c r="A72" s="23" t="s">
        <v>28</v>
      </c>
      <c r="B72" s="17" t="s">
        <v>45</v>
      </c>
      <c r="C72" s="12">
        <v>2736497401.06</v>
      </c>
      <c r="D72" s="12">
        <v>2736497401.06</v>
      </c>
      <c r="E72" s="22"/>
      <c r="H72" s="35"/>
      <c r="I72" s="35"/>
    </row>
    <row r="73" spans="1:9" s="24" customFormat="1" ht="18" customHeight="1">
      <c r="A73" s="23" t="s">
        <v>29</v>
      </c>
      <c r="B73" s="17" t="s">
        <v>46</v>
      </c>
      <c r="C73" s="12">
        <v>88482795.01</v>
      </c>
      <c r="D73" s="12">
        <v>88482795.01</v>
      </c>
      <c r="E73" s="22">
        <v>0</v>
      </c>
      <c r="H73" s="35"/>
      <c r="I73" s="35"/>
    </row>
    <row r="74" spans="1:9" s="24" customFormat="1" ht="18" customHeight="1">
      <c r="A74" s="23" t="s">
        <v>30</v>
      </c>
      <c r="B74" s="17" t="s">
        <v>47</v>
      </c>
      <c r="C74" s="12">
        <v>983943673</v>
      </c>
      <c r="D74" s="12">
        <v>983943673</v>
      </c>
      <c r="E74" s="22">
        <v>0</v>
      </c>
      <c r="H74" s="35"/>
      <c r="I74" s="35"/>
    </row>
    <row r="75" spans="1:9" s="24" customFormat="1" ht="18" customHeight="1">
      <c r="A75" s="23" t="s">
        <v>31</v>
      </c>
      <c r="B75" s="17" t="s">
        <v>47</v>
      </c>
      <c r="C75" s="12">
        <v>2036324663</v>
      </c>
      <c r="D75" s="12">
        <v>2036324663</v>
      </c>
      <c r="E75" s="22">
        <v>0</v>
      </c>
      <c r="G75" s="35"/>
      <c r="H75" s="35"/>
      <c r="I75" s="35"/>
    </row>
    <row r="76" spans="1:9" s="24" customFormat="1" ht="18" customHeight="1">
      <c r="A76" s="23" t="s">
        <v>35</v>
      </c>
      <c r="B76" s="17" t="s">
        <v>48</v>
      </c>
      <c r="C76" s="12">
        <v>297367054</v>
      </c>
      <c r="D76" s="12">
        <v>297367054</v>
      </c>
      <c r="E76" s="22">
        <v>0</v>
      </c>
      <c r="G76" s="36"/>
      <c r="H76" s="35"/>
      <c r="I76" s="35"/>
    </row>
    <row r="77" spans="1:9" s="24" customFormat="1" ht="18" customHeight="1">
      <c r="A77" s="23" t="s">
        <v>36</v>
      </c>
      <c r="B77" s="17" t="s">
        <v>49</v>
      </c>
      <c r="C77" s="12">
        <v>122253973</v>
      </c>
      <c r="D77" s="12">
        <v>122253973</v>
      </c>
      <c r="E77" s="22">
        <v>0</v>
      </c>
      <c r="H77" s="35"/>
      <c r="I77" s="35"/>
    </row>
    <row r="78" spans="1:9" s="24" customFormat="1" ht="18" customHeight="1">
      <c r="A78" s="23" t="s">
        <v>37</v>
      </c>
      <c r="B78" s="17" t="s">
        <v>50</v>
      </c>
      <c r="C78" s="12">
        <v>14330629</v>
      </c>
      <c r="D78" s="12">
        <v>14330629</v>
      </c>
      <c r="E78" s="22">
        <v>0</v>
      </c>
      <c r="H78" s="35"/>
      <c r="I78" s="35"/>
    </row>
    <row r="79" spans="1:9" s="25" customFormat="1" ht="18" customHeight="1">
      <c r="A79" s="53" t="s">
        <v>38</v>
      </c>
      <c r="B79" s="57" t="s">
        <v>51</v>
      </c>
      <c r="C79" s="55">
        <v>163507441</v>
      </c>
      <c r="D79" s="55">
        <v>163507441</v>
      </c>
      <c r="E79" s="56">
        <v>0</v>
      </c>
      <c r="H79" s="43"/>
      <c r="I79" s="43"/>
    </row>
    <row r="80" spans="1:9" s="24" customFormat="1" ht="18" customHeight="1">
      <c r="A80" s="23" t="s">
        <v>32</v>
      </c>
      <c r="B80" s="17" t="s">
        <v>52</v>
      </c>
      <c r="C80" s="12">
        <v>332748778.38</v>
      </c>
      <c r="D80" s="12">
        <v>331956920.82</v>
      </c>
      <c r="E80" s="22">
        <v>0</v>
      </c>
      <c r="H80" s="35"/>
      <c r="I80" s="35"/>
    </row>
    <row r="81" spans="1:9" s="24" customFormat="1" ht="18" customHeight="1">
      <c r="A81" s="23" t="s">
        <v>33</v>
      </c>
      <c r="B81" s="17" t="s">
        <v>53</v>
      </c>
      <c r="C81" s="12">
        <v>208898666</v>
      </c>
      <c r="D81" s="12">
        <v>208898666</v>
      </c>
      <c r="E81" s="22">
        <v>0</v>
      </c>
      <c r="H81" s="35"/>
      <c r="I81" s="35"/>
    </row>
    <row r="82" spans="1:9" s="24" customFormat="1" ht="24.75" customHeight="1">
      <c r="A82" s="23" t="s">
        <v>34</v>
      </c>
      <c r="B82" s="17" t="s">
        <v>63</v>
      </c>
      <c r="C82" s="12">
        <v>1140141887.03</v>
      </c>
      <c r="D82" s="12">
        <v>1140141887.03</v>
      </c>
      <c r="E82" s="22">
        <v>0</v>
      </c>
      <c r="H82" s="35"/>
      <c r="I82" s="35"/>
    </row>
    <row r="83" spans="1:9" s="25" customFormat="1" ht="18" customHeight="1">
      <c r="A83" s="23" t="s">
        <v>39</v>
      </c>
      <c r="B83" s="17" t="s">
        <v>49</v>
      </c>
      <c r="C83" s="12">
        <v>46105636.02</v>
      </c>
      <c r="D83" s="12">
        <v>46105636.02</v>
      </c>
      <c r="E83" s="22">
        <v>0</v>
      </c>
      <c r="H83" s="43"/>
      <c r="I83" s="43"/>
    </row>
    <row r="84" spans="1:9" s="24" customFormat="1" ht="24.75" customHeight="1">
      <c r="A84" s="23" t="s">
        <v>40</v>
      </c>
      <c r="B84" s="17" t="s">
        <v>50</v>
      </c>
      <c r="C84" s="12">
        <v>5404511.99</v>
      </c>
      <c r="D84" s="12">
        <v>5404511.99</v>
      </c>
      <c r="E84" s="22">
        <v>0</v>
      </c>
      <c r="H84" s="35"/>
      <c r="I84" s="35"/>
    </row>
    <row r="85" spans="1:9" s="24" customFormat="1" ht="18" customHeight="1">
      <c r="A85" s="23" t="s">
        <v>41</v>
      </c>
      <c r="B85" s="17" t="s">
        <v>51</v>
      </c>
      <c r="C85" s="12">
        <v>61663554.11</v>
      </c>
      <c r="D85" s="12">
        <v>61663554.11</v>
      </c>
      <c r="E85" s="22">
        <v>0</v>
      </c>
      <c r="H85" s="35"/>
      <c r="I85" s="35"/>
    </row>
    <row r="86" spans="1:9" s="24" customFormat="1" ht="24.75" customHeight="1">
      <c r="A86" s="23" t="s">
        <v>42</v>
      </c>
      <c r="B86" s="17" t="s">
        <v>49</v>
      </c>
      <c r="C86" s="12">
        <v>35026968.98</v>
      </c>
      <c r="D86" s="12">
        <v>17698690.57</v>
      </c>
      <c r="E86" s="22">
        <v>0</v>
      </c>
      <c r="H86" s="35"/>
      <c r="I86" s="35"/>
    </row>
    <row r="87" spans="1:9" s="24" customFormat="1" ht="24.75" customHeight="1">
      <c r="A87" s="23" t="s">
        <v>43</v>
      </c>
      <c r="B87" s="17" t="s">
        <v>50</v>
      </c>
      <c r="C87" s="12">
        <v>4105865.01</v>
      </c>
      <c r="D87" s="12">
        <v>2074642.38</v>
      </c>
      <c r="E87" s="22">
        <v>0</v>
      </c>
      <c r="H87" s="35"/>
      <c r="I87" s="35"/>
    </row>
    <row r="88" spans="1:9" s="24" customFormat="1" ht="24.75" customHeight="1">
      <c r="A88" s="23" t="s">
        <v>44</v>
      </c>
      <c r="B88" s="17" t="s">
        <v>51</v>
      </c>
      <c r="C88" s="12">
        <v>46846496.89</v>
      </c>
      <c r="D88" s="12">
        <v>23670950.61</v>
      </c>
      <c r="E88" s="22">
        <v>0</v>
      </c>
      <c r="H88" s="35"/>
      <c r="I88" s="35"/>
    </row>
    <row r="89" spans="1:9" s="24" customFormat="1" ht="18" customHeight="1">
      <c r="A89" s="21" t="s">
        <v>76</v>
      </c>
      <c r="B89" s="13"/>
      <c r="C89" s="14"/>
      <c r="D89" s="14"/>
      <c r="E89" s="15"/>
      <c r="H89" s="35"/>
      <c r="I89" s="35"/>
    </row>
    <row r="90" spans="1:9" s="11" customFormat="1" ht="24.75" customHeight="1">
      <c r="A90" s="23" t="s">
        <v>77</v>
      </c>
      <c r="B90" s="17" t="s">
        <v>149</v>
      </c>
      <c r="C90" s="12">
        <v>2548390</v>
      </c>
      <c r="D90" s="12">
        <v>2548390</v>
      </c>
      <c r="E90" s="22">
        <v>0</v>
      </c>
      <c r="H90" s="42"/>
      <c r="I90" s="42"/>
    </row>
    <row r="91" spans="1:9" s="24" customFormat="1" ht="18" customHeight="1">
      <c r="A91" s="21" t="s">
        <v>92</v>
      </c>
      <c r="B91" s="13"/>
      <c r="C91" s="14"/>
      <c r="D91" s="14"/>
      <c r="E91" s="15"/>
      <c r="H91" s="35"/>
      <c r="I91" s="35"/>
    </row>
    <row r="92" spans="1:9" s="24" customFormat="1" ht="18" customHeight="1">
      <c r="A92" s="23" t="s">
        <v>93</v>
      </c>
      <c r="B92" s="17" t="s">
        <v>95</v>
      </c>
      <c r="C92" s="12">
        <v>31017082.93</v>
      </c>
      <c r="D92" s="12">
        <v>31017082.93</v>
      </c>
      <c r="E92" s="22">
        <v>598</v>
      </c>
      <c r="H92" s="35"/>
      <c r="I92" s="35"/>
    </row>
    <row r="93" spans="1:9" s="24" customFormat="1" ht="18" customHeight="1">
      <c r="A93" s="23" t="s">
        <v>94</v>
      </c>
      <c r="B93" s="17" t="s">
        <v>111</v>
      </c>
      <c r="C93" s="12">
        <v>900000</v>
      </c>
      <c r="D93" s="12">
        <v>0</v>
      </c>
      <c r="E93" s="22">
        <v>0</v>
      </c>
      <c r="H93" s="35"/>
      <c r="I93" s="35"/>
    </row>
    <row r="94" spans="1:256" s="25" customFormat="1" ht="18" customHeight="1">
      <c r="A94" s="58" t="s">
        <v>68</v>
      </c>
      <c r="B94" s="58"/>
      <c r="C94" s="59"/>
      <c r="D94" s="59"/>
      <c r="E94" s="59"/>
      <c r="F94" s="37"/>
      <c r="G94" s="37"/>
      <c r="H94" s="44"/>
      <c r="I94" s="44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  <c r="IU94" s="37"/>
      <c r="IV94" s="37"/>
    </row>
    <row r="95" spans="1:9" s="16" customFormat="1" ht="18" customHeight="1">
      <c r="A95" s="21" t="s">
        <v>3</v>
      </c>
      <c r="B95" s="13"/>
      <c r="C95" s="14"/>
      <c r="D95" s="14"/>
      <c r="E95" s="15"/>
      <c r="H95" s="45"/>
      <c r="I95" s="45"/>
    </row>
    <row r="96" spans="1:9" s="24" customFormat="1" ht="18" customHeight="1">
      <c r="A96" s="23" t="s">
        <v>4</v>
      </c>
      <c r="B96" s="17" t="s">
        <v>62</v>
      </c>
      <c r="C96" s="12">
        <v>231314.6</v>
      </c>
      <c r="D96" s="12">
        <v>231314.6</v>
      </c>
      <c r="E96" s="22">
        <v>0</v>
      </c>
      <c r="H96" s="35"/>
      <c r="I96" s="35"/>
    </row>
    <row r="97" spans="1:9" s="24" customFormat="1" ht="18" customHeight="1">
      <c r="A97" s="23" t="s">
        <v>5</v>
      </c>
      <c r="B97" s="17" t="s">
        <v>62</v>
      </c>
      <c r="C97" s="12">
        <v>20117340.04</v>
      </c>
      <c r="D97" s="12">
        <v>20117340.04</v>
      </c>
      <c r="E97" s="22">
        <v>0</v>
      </c>
      <c r="H97" s="35"/>
      <c r="I97" s="35"/>
    </row>
    <row r="98" spans="1:9" s="24" customFormat="1" ht="18" customHeight="1">
      <c r="A98" s="21" t="s">
        <v>6</v>
      </c>
      <c r="B98" s="13"/>
      <c r="C98" s="14"/>
      <c r="D98" s="14"/>
      <c r="E98" s="15"/>
      <c r="H98" s="35"/>
      <c r="I98" s="35"/>
    </row>
    <row r="99" spans="1:9" s="24" customFormat="1" ht="25.5" customHeight="1">
      <c r="A99" s="23" t="s">
        <v>69</v>
      </c>
      <c r="B99" s="18" t="s">
        <v>57</v>
      </c>
      <c r="C99" s="12">
        <v>3395951</v>
      </c>
      <c r="D99" s="12">
        <v>3395951</v>
      </c>
      <c r="E99" s="22">
        <v>0</v>
      </c>
      <c r="H99" s="35"/>
      <c r="I99" s="35"/>
    </row>
    <row r="100" spans="1:9" s="24" customFormat="1" ht="18" customHeight="1">
      <c r="A100" s="21" t="s">
        <v>15</v>
      </c>
      <c r="B100" s="13"/>
      <c r="C100" s="14"/>
      <c r="D100" s="14"/>
      <c r="E100" s="14"/>
      <c r="H100" s="35"/>
      <c r="I100" s="35"/>
    </row>
    <row r="101" spans="1:9" s="25" customFormat="1" ht="18" customHeight="1">
      <c r="A101" s="53" t="s">
        <v>17</v>
      </c>
      <c r="B101" s="57" t="s">
        <v>59</v>
      </c>
      <c r="C101" s="55">
        <v>757886.26</v>
      </c>
      <c r="D101" s="55">
        <v>757886.26</v>
      </c>
      <c r="E101" s="56">
        <v>0</v>
      </c>
      <c r="H101" s="43"/>
      <c r="I101" s="43"/>
    </row>
    <row r="102" spans="1:9" s="24" customFormat="1" ht="18" customHeight="1">
      <c r="A102" s="21" t="s">
        <v>18</v>
      </c>
      <c r="B102" s="13"/>
      <c r="C102" s="14"/>
      <c r="D102" s="14"/>
      <c r="E102" s="14"/>
      <c r="H102" s="35"/>
      <c r="I102" s="35"/>
    </row>
    <row r="103" spans="1:9" s="24" customFormat="1" ht="17.25" customHeight="1">
      <c r="A103" s="23" t="s">
        <v>19</v>
      </c>
      <c r="B103" s="18" t="s">
        <v>108</v>
      </c>
      <c r="C103" s="12">
        <v>77445315.93</v>
      </c>
      <c r="D103" s="12">
        <v>77445315.93</v>
      </c>
      <c r="E103" s="12">
        <f>5770530+640245.29+8159+1942328</f>
        <v>8361262.29</v>
      </c>
      <c r="H103" s="35"/>
      <c r="I103" s="35"/>
    </row>
    <row r="104" spans="1:9" s="24" customFormat="1" ht="18" customHeight="1">
      <c r="A104" s="23" t="s">
        <v>20</v>
      </c>
      <c r="B104" s="18" t="s">
        <v>147</v>
      </c>
      <c r="C104" s="12">
        <v>2283865.12</v>
      </c>
      <c r="D104" s="12">
        <v>2283865.12</v>
      </c>
      <c r="E104" s="19">
        <f>11861+2337.08+1406</f>
        <v>15604.08</v>
      </c>
      <c r="H104" s="35"/>
      <c r="I104" s="35"/>
    </row>
    <row r="105" spans="1:9" s="24" customFormat="1" ht="18" customHeight="1">
      <c r="A105" s="23" t="s">
        <v>70</v>
      </c>
      <c r="B105" s="18" t="s">
        <v>148</v>
      </c>
      <c r="C105" s="12">
        <v>189278329.38</v>
      </c>
      <c r="D105" s="12">
        <v>189278329.38</v>
      </c>
      <c r="E105" s="22">
        <f>3873546+471447+645541</f>
        <v>4990534</v>
      </c>
      <c r="H105" s="35"/>
      <c r="I105" s="35"/>
    </row>
    <row r="106" spans="1:9" s="25" customFormat="1" ht="18" customHeight="1">
      <c r="A106" s="21" t="s">
        <v>21</v>
      </c>
      <c r="B106" s="13"/>
      <c r="C106" s="14"/>
      <c r="D106" s="14"/>
      <c r="E106" s="14"/>
      <c r="H106" s="43"/>
      <c r="I106" s="43"/>
    </row>
    <row r="107" spans="1:9" s="24" customFormat="1" ht="18" customHeight="1">
      <c r="A107" s="23" t="s">
        <v>22</v>
      </c>
      <c r="B107" s="17" t="s">
        <v>60</v>
      </c>
      <c r="C107" s="12">
        <v>198245686.04</v>
      </c>
      <c r="D107" s="12">
        <v>198245686.04</v>
      </c>
      <c r="E107" s="19">
        <v>36577480.47</v>
      </c>
      <c r="H107" s="35"/>
      <c r="I107" s="35"/>
    </row>
    <row r="108" spans="1:9" s="24" customFormat="1" ht="18" customHeight="1">
      <c r="A108" s="23" t="s">
        <v>23</v>
      </c>
      <c r="B108" s="17" t="s">
        <v>60</v>
      </c>
      <c r="C108" s="12">
        <v>62030554.39</v>
      </c>
      <c r="D108" s="12">
        <v>62030554.39</v>
      </c>
      <c r="E108" s="22">
        <v>0</v>
      </c>
      <c r="H108" s="35"/>
      <c r="I108" s="35"/>
    </row>
    <row r="109" spans="1:9" s="24" customFormat="1" ht="18" customHeight="1">
      <c r="A109" s="23" t="s">
        <v>24</v>
      </c>
      <c r="B109" s="17" t="s">
        <v>61</v>
      </c>
      <c r="C109" s="12">
        <v>221782402.97</v>
      </c>
      <c r="D109" s="12">
        <v>221782402.97</v>
      </c>
      <c r="E109" s="12">
        <v>83311216.97</v>
      </c>
      <c r="H109" s="35"/>
      <c r="I109" s="35"/>
    </row>
    <row r="110" spans="1:9" s="24" customFormat="1" ht="18" customHeight="1">
      <c r="A110" s="23" t="s">
        <v>25</v>
      </c>
      <c r="B110" s="17" t="s">
        <v>60</v>
      </c>
      <c r="C110" s="12">
        <v>16979081.78</v>
      </c>
      <c r="D110" s="12">
        <v>16979081.78</v>
      </c>
      <c r="E110" s="12">
        <v>45272</v>
      </c>
      <c r="H110" s="35"/>
      <c r="I110" s="35"/>
    </row>
    <row r="111" spans="1:9" s="24" customFormat="1" ht="24.75" customHeight="1">
      <c r="A111" s="21" t="s">
        <v>26</v>
      </c>
      <c r="B111" s="13"/>
      <c r="C111" s="15"/>
      <c r="D111" s="15"/>
      <c r="E111" s="15"/>
      <c r="H111" s="35"/>
      <c r="I111" s="35"/>
    </row>
    <row r="112" spans="1:9" s="25" customFormat="1" ht="18" customHeight="1">
      <c r="A112" s="23" t="s">
        <v>29</v>
      </c>
      <c r="B112" s="17" t="s">
        <v>46</v>
      </c>
      <c r="C112" s="12">
        <v>28726962.68</v>
      </c>
      <c r="D112" s="12">
        <v>28726962.68</v>
      </c>
      <c r="E112" s="12">
        <v>7822764.92</v>
      </c>
      <c r="H112" s="43"/>
      <c r="I112" s="43"/>
    </row>
    <row r="113" spans="1:9" s="25" customFormat="1" ht="18" customHeight="1">
      <c r="A113" s="23" t="s">
        <v>36</v>
      </c>
      <c r="B113" s="17" t="s">
        <v>49</v>
      </c>
      <c r="C113" s="12">
        <v>220165.65</v>
      </c>
      <c r="D113" s="12">
        <v>220165.65</v>
      </c>
      <c r="E113" s="22">
        <f>16678+20474.49+760088</f>
        <v>797240.49</v>
      </c>
      <c r="H113" s="43"/>
      <c r="I113" s="43"/>
    </row>
    <row r="114" spans="1:9" s="25" customFormat="1" ht="24.75" customHeight="1">
      <c r="A114" s="23" t="s">
        <v>42</v>
      </c>
      <c r="B114" s="17" t="s">
        <v>49</v>
      </c>
      <c r="C114" s="12">
        <v>5876611.98</v>
      </c>
      <c r="D114" s="12">
        <v>5876611.98</v>
      </c>
      <c r="E114" s="22">
        <v>0</v>
      </c>
      <c r="H114" s="43"/>
      <c r="I114" s="43"/>
    </row>
    <row r="115" spans="1:9" s="25" customFormat="1" ht="24.75" customHeight="1">
      <c r="A115" s="23" t="s">
        <v>43</v>
      </c>
      <c r="B115" s="17" t="s">
        <v>50</v>
      </c>
      <c r="C115" s="12">
        <v>721287.85</v>
      </c>
      <c r="D115" s="12">
        <v>721287.85</v>
      </c>
      <c r="E115" s="22">
        <v>0</v>
      </c>
      <c r="H115" s="43"/>
      <c r="I115" s="43"/>
    </row>
    <row r="116" spans="1:9" s="25" customFormat="1" ht="24.75" customHeight="1">
      <c r="A116" s="23" t="s">
        <v>44</v>
      </c>
      <c r="B116" s="17" t="s">
        <v>51</v>
      </c>
      <c r="C116" s="12">
        <v>8080027.88</v>
      </c>
      <c r="D116" s="12">
        <v>8080027.88</v>
      </c>
      <c r="E116" s="22">
        <v>0</v>
      </c>
      <c r="H116" s="43"/>
      <c r="I116" s="43"/>
    </row>
    <row r="117" spans="1:9" s="25" customFormat="1" ht="18" customHeight="1">
      <c r="A117" s="58" t="s">
        <v>84</v>
      </c>
      <c r="B117" s="58"/>
      <c r="C117" s="59"/>
      <c r="D117" s="59"/>
      <c r="E117" s="59"/>
      <c r="H117" s="43"/>
      <c r="I117" s="43"/>
    </row>
    <row r="118" spans="1:9" s="24" customFormat="1" ht="18" customHeight="1">
      <c r="A118" s="21" t="s">
        <v>6</v>
      </c>
      <c r="B118" s="13"/>
      <c r="C118" s="14"/>
      <c r="D118" s="14"/>
      <c r="E118" s="15"/>
      <c r="H118" s="35"/>
      <c r="I118" s="35"/>
    </row>
    <row r="119" spans="1:9" s="24" customFormat="1" ht="18" customHeight="1">
      <c r="A119" s="23" t="s">
        <v>78</v>
      </c>
      <c r="B119" s="18" t="s">
        <v>104</v>
      </c>
      <c r="C119" s="12">
        <v>44000</v>
      </c>
      <c r="D119" s="12">
        <v>44000</v>
      </c>
      <c r="E119" s="22">
        <v>1284</v>
      </c>
      <c r="H119" s="35"/>
      <c r="I119" s="35"/>
    </row>
    <row r="120" spans="1:9" s="24" customFormat="1" ht="18" customHeight="1">
      <c r="A120" s="58" t="s">
        <v>71</v>
      </c>
      <c r="B120" s="58"/>
      <c r="C120" s="59"/>
      <c r="D120" s="59"/>
      <c r="E120" s="59"/>
      <c r="H120" s="35"/>
      <c r="I120" s="35"/>
    </row>
    <row r="121" spans="1:9" s="24" customFormat="1" ht="18" customHeight="1">
      <c r="A121" s="21" t="s">
        <v>6</v>
      </c>
      <c r="B121" s="13"/>
      <c r="C121" s="14"/>
      <c r="D121" s="14"/>
      <c r="E121" s="15"/>
      <c r="H121" s="35"/>
      <c r="I121" s="35"/>
    </row>
    <row r="122" spans="1:9" s="24" customFormat="1" ht="24.75" customHeight="1">
      <c r="A122" s="23" t="s">
        <v>72</v>
      </c>
      <c r="B122" s="17" t="s">
        <v>50</v>
      </c>
      <c r="C122" s="12">
        <v>157023.93</v>
      </c>
      <c r="D122" s="12">
        <v>157023.93</v>
      </c>
      <c r="E122" s="22">
        <f>210735+337</f>
        <v>211072</v>
      </c>
      <c r="G122" s="46"/>
      <c r="H122" s="47"/>
      <c r="I122" s="35"/>
    </row>
    <row r="123" spans="1:9" s="24" customFormat="1" ht="24.75" customHeight="1">
      <c r="A123" s="53" t="s">
        <v>42</v>
      </c>
      <c r="B123" s="57" t="s">
        <v>49</v>
      </c>
      <c r="C123" s="55">
        <v>1705593.55</v>
      </c>
      <c r="D123" s="55">
        <v>1705593.55</v>
      </c>
      <c r="E123" s="56">
        <v>0</v>
      </c>
      <c r="H123" s="35"/>
      <c r="I123" s="35"/>
    </row>
    <row r="124" spans="1:9" s="24" customFormat="1" ht="24.75" customHeight="1">
      <c r="A124" s="23" t="s">
        <v>44</v>
      </c>
      <c r="B124" s="17" t="s">
        <v>51</v>
      </c>
      <c r="C124" s="12">
        <v>716329.86</v>
      </c>
      <c r="D124" s="12">
        <v>716329.86</v>
      </c>
      <c r="E124" s="22">
        <v>0</v>
      </c>
      <c r="H124" s="35"/>
      <c r="I124" s="35"/>
    </row>
    <row r="125" spans="1:9" s="24" customFormat="1" ht="18" customHeight="1">
      <c r="A125" s="23" t="s">
        <v>98</v>
      </c>
      <c r="B125" s="17" t="s">
        <v>49</v>
      </c>
      <c r="C125" s="12">
        <v>690419.93</v>
      </c>
      <c r="D125" s="12">
        <v>690419.93</v>
      </c>
      <c r="E125" s="22">
        <v>0</v>
      </c>
      <c r="H125" s="35"/>
      <c r="I125" s="35"/>
    </row>
    <row r="126" spans="1:8" ht="18" customHeight="1">
      <c r="A126" s="23" t="s">
        <v>97</v>
      </c>
      <c r="B126" s="17" t="s">
        <v>50</v>
      </c>
      <c r="C126" s="12">
        <v>468186.07</v>
      </c>
      <c r="D126" s="12">
        <v>468186.07</v>
      </c>
      <c r="E126" s="22">
        <v>0</v>
      </c>
      <c r="G126" s="24"/>
      <c r="H126" s="35"/>
    </row>
    <row r="127" spans="1:8" ht="18" customHeight="1">
      <c r="A127" s="58" t="s">
        <v>73</v>
      </c>
      <c r="B127" s="58"/>
      <c r="C127" s="59"/>
      <c r="D127" s="59"/>
      <c r="E127" s="59"/>
      <c r="G127" s="2"/>
      <c r="H127" s="35"/>
    </row>
    <row r="128" spans="1:7" ht="18" customHeight="1">
      <c r="A128" s="21" t="s">
        <v>6</v>
      </c>
      <c r="B128" s="13"/>
      <c r="C128" s="14"/>
      <c r="D128" s="14"/>
      <c r="E128" s="15"/>
      <c r="G128" s="2"/>
    </row>
    <row r="129" spans="1:7" ht="18" customHeight="1">
      <c r="A129" s="23" t="s">
        <v>36</v>
      </c>
      <c r="B129" s="17" t="s">
        <v>49</v>
      </c>
      <c r="C129" s="12">
        <v>4857271.36</v>
      </c>
      <c r="D129" s="12">
        <v>3897684.56</v>
      </c>
      <c r="E129" s="22">
        <v>972802</v>
      </c>
      <c r="G129" s="2"/>
    </row>
    <row r="130" spans="1:7" ht="18" customHeight="1">
      <c r="A130" s="53" t="s">
        <v>38</v>
      </c>
      <c r="B130" s="57" t="s">
        <v>85</v>
      </c>
      <c r="C130" s="55">
        <v>612364</v>
      </c>
      <c r="D130" s="55">
        <v>612364</v>
      </c>
      <c r="E130" s="56">
        <v>0</v>
      </c>
      <c r="G130" s="2"/>
    </row>
    <row r="131" spans="1:5" ht="12.75">
      <c r="A131" s="28"/>
      <c r="B131" s="29"/>
      <c r="C131" s="33"/>
      <c r="D131" s="30"/>
      <c r="E131" s="31"/>
    </row>
    <row r="132" ht="12.75">
      <c r="C132" s="26"/>
    </row>
    <row r="133" ht="12.75">
      <c r="E133" s="27"/>
    </row>
    <row r="134" spans="3:5" ht="12.75">
      <c r="C134" s="26"/>
      <c r="E134" s="27"/>
    </row>
    <row r="135" spans="3:5" ht="12.75">
      <c r="C135" s="26"/>
      <c r="E135" s="27"/>
    </row>
    <row r="136" spans="3:5" ht="12.75">
      <c r="C136" s="26"/>
      <c r="E136" s="27"/>
    </row>
    <row r="137" ht="12.75">
      <c r="C137" s="26"/>
    </row>
  </sheetData>
  <sheetProtection/>
  <autoFilter ref="A1:A137"/>
  <mergeCells count="9">
    <mergeCell ref="A7:A8"/>
    <mergeCell ref="C7:D7"/>
    <mergeCell ref="B7:B8"/>
    <mergeCell ref="E7:E8"/>
    <mergeCell ref="A1:E1"/>
    <mergeCell ref="A2:E2"/>
    <mergeCell ref="A3:E3"/>
    <mergeCell ref="A4:E4"/>
    <mergeCell ref="A5:E5"/>
  </mergeCells>
  <printOptions horizontalCentered="1"/>
  <pageMargins left="0.1968503937007874" right="0.1968503937007874" top="0.5905511811023623" bottom="0.3937007874015748" header="0" footer="0"/>
  <pageSetup fitToHeight="0" fitToWidth="0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Centor</cp:lastModifiedBy>
  <cp:lastPrinted>2020-04-24T21:38:46Z</cp:lastPrinted>
  <dcterms:created xsi:type="dcterms:W3CDTF">2019-01-29T20:47:00Z</dcterms:created>
  <dcterms:modified xsi:type="dcterms:W3CDTF">2020-04-24T21:39:20Z</dcterms:modified>
  <cp:category/>
  <cp:version/>
  <cp:contentType/>
  <cp:contentStatus/>
</cp:coreProperties>
</file>