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.magallanes\Documents\2020\Cuenta Publica Anual 2019\CP 2018 SAF\DATO ABIERTO\II ESTADOS E INF PRESUPUESTARIOS\"/>
    </mc:Choice>
  </mc:AlternateContent>
  <xr:revisionPtr revIDLastSave="0" documentId="13_ncr:1_{A3B98CA5-6660-4ACD-B960-9FD03E240A5D}" xr6:coauthVersionLast="45" xr6:coauthVersionMax="45" xr10:uidLastSave="{00000000-0000-0000-0000-000000000000}"/>
  <bookViews>
    <workbookView xWindow="-108" yWindow="-108" windowWidth="23256" windowHeight="12600" xr2:uid="{E91F0974-F973-42B9-9DDD-63807C8AED7E}"/>
  </bookViews>
  <sheets>
    <sheet name="EAIP" sheetId="1" r:id="rId1"/>
  </sheets>
  <definedNames>
    <definedName name="_xlnm.Print_Area" localSheetId="0">EAIP!$A$1:$H$55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C34" i="1"/>
  <c r="H36" i="1"/>
  <c r="H14" i="1"/>
  <c r="H12" i="1"/>
  <c r="H34" i="1" l="1"/>
  <c r="G40" i="1"/>
  <c r="F40" i="1"/>
  <c r="E40" i="1"/>
  <c r="D40" i="1"/>
  <c r="C40" i="1"/>
  <c r="H38" i="1"/>
  <c r="H37" i="1"/>
  <c r="H24" i="1"/>
  <c r="E24" i="1"/>
  <c r="D24" i="1"/>
  <c r="C29" i="1"/>
  <c r="G24" i="1"/>
  <c r="F24" i="1"/>
  <c r="C24" i="1"/>
  <c r="G18" i="1"/>
  <c r="F18" i="1"/>
  <c r="D18" i="1"/>
  <c r="C18" i="1"/>
  <c r="H17" i="1"/>
  <c r="E17" i="1"/>
  <c r="H16" i="1"/>
  <c r="H18" i="1" s="1"/>
  <c r="E16" i="1"/>
  <c r="E18" i="1" l="1"/>
  <c r="F43" i="1"/>
  <c r="C43" i="1"/>
  <c r="G43" i="1"/>
  <c r="D43" i="1"/>
  <c r="E43" i="1"/>
  <c r="H41" i="1"/>
  <c r="H40" i="1" s="1"/>
  <c r="H43" i="1" l="1"/>
</calcChain>
</file>

<file path=xl/sharedStrings.xml><?xml version="1.0" encoding="utf-8"?>
<sst xmlns="http://schemas.openxmlformats.org/spreadsheetml/2006/main" count="71" uniqueCount="46">
  <si>
    <t>21113 Poder Judicial del Estado de Sinaloa</t>
  </si>
  <si>
    <t>Estado Analítico de Ingresos Presupuestales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</si>
  <si>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</si>
  <si>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</si>
  <si>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</si>
  <si>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</si>
  <si>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</si>
  <si>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</si>
  <si>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</si>
  <si>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</si>
  <si>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</si>
  <si>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</si>
  <si>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</si>
  <si>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</si>
  <si>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</si>
  <si>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</si>
  <si>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</t>
  </si>
  <si>
    <t>Impuestos</t>
  </si>
  <si>
    <t>II</t>
  </si>
  <si>
    <t>III</t>
  </si>
  <si>
    <t>Contribuciones de mejoras</t>
  </si>
  <si>
    <t>IV</t>
  </si>
  <si>
    <t>Derechos</t>
  </si>
  <si>
    <t>V</t>
  </si>
  <si>
    <t>Productos</t>
  </si>
  <si>
    <t>VI</t>
  </si>
  <si>
    <t>Aprobechamientos</t>
  </si>
  <si>
    <t>VII</t>
  </si>
  <si>
    <t>VIII</t>
  </si>
  <si>
    <t>IX</t>
  </si>
  <si>
    <t>Ingresos derivados de Financiamientos</t>
  </si>
  <si>
    <t>Total</t>
  </si>
  <si>
    <t>Ingresos excedentes</t>
  </si>
  <si>
    <t>Estado Analítico de Ingresos                                                                                   Por Fuente de Financiamiento</t>
  </si>
  <si>
    <t>Cuotas y Aportaciones de Seguridad Social</t>
  </si>
  <si>
    <t>TOTAL</t>
  </si>
  <si>
    <t xml:space="preserve"> </t>
  </si>
  <si>
    <t>Del 1 de enero al 31 de diciembre de 2019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</si>
  <si>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</si>
  <si>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</si>
  <si>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</si>
  <si>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</si>
  <si>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Contribuciones de Mejoras</t>
  </si>
  <si>
    <t>Cuaotas y Aportaciones de Seguridad Social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</si>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</sst>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1D31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" fillId="3" borderId="0" xfId="0" applyFont="1" applyFill="1"/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/>
    <xf numFmtId="4" fontId="2" fillId="4" borderId="2" xfId="0" applyNumberFormat="1" applyFont="1" applyFill="1" applyBorder="1"/>
    <xf numFmtId="4" fontId="2" fillId="4" borderId="3" xfId="0" applyNumberFormat="1" applyFont="1" applyFill="1" applyBorder="1"/>
    <xf numFmtId="0" fontId="3" fillId="4" borderId="4" xfId="0" applyFont="1" applyFill="1" applyBorder="1" applyAlignment="1">
      <alignment horizontal="center"/>
    </xf>
    <xf numFmtId="0" fontId="2" fillId="4" borderId="0" xfId="0" applyFont="1" applyFill="1"/>
    <xf numFmtId="4" fontId="2" fillId="4" borderId="0" xfId="0" applyNumberFormat="1" applyFont="1" applyFill="1"/>
    <xf numFmtId="4" fontId="2" fillId="4" borderId="5" xfId="0" applyNumberFormat="1" applyFont="1" applyFill="1" applyBorder="1"/>
    <xf numFmtId="0" fontId="2" fillId="4" borderId="12" xfId="0" applyFont="1" applyFill="1" applyBorder="1"/>
    <xf numFmtId="0" fontId="3" fillId="4" borderId="13" xfId="0" applyFont="1" applyFill="1" applyBorder="1" applyAlignment="1">
      <alignment horizontal="center" vertical="center"/>
    </xf>
    <xf numFmtId="4" fontId="3" fillId="4" borderId="9" xfId="0" applyNumberFormat="1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3" fillId="4" borderId="7" xfId="0" applyFont="1" applyFill="1" applyBorder="1"/>
    <xf numFmtId="0" fontId="3" fillId="4" borderId="1" xfId="0" applyFont="1" applyFill="1" applyBorder="1"/>
    <xf numFmtId="4" fontId="3" fillId="4" borderId="2" xfId="0" applyNumberFormat="1" applyFont="1" applyFill="1" applyBorder="1"/>
    <xf numFmtId="4" fontId="3" fillId="4" borderId="3" xfId="0" applyNumberFormat="1" applyFont="1" applyFill="1" applyBorder="1"/>
    <xf numFmtId="0" fontId="3" fillId="4" borderId="4" xfId="0" applyFont="1" applyFill="1" applyBorder="1"/>
    <xf numFmtId="0" fontId="2" fillId="4" borderId="4" xfId="0" applyFont="1" applyFill="1" applyBorder="1"/>
    <xf numFmtId="4" fontId="3" fillId="4" borderId="0" xfId="0" applyNumberFormat="1" applyFont="1" applyFill="1"/>
    <xf numFmtId="4" fontId="3" fillId="4" borderId="5" xfId="0" applyNumberFormat="1" applyFont="1" applyFill="1" applyBorder="1"/>
    <xf numFmtId="4" fontId="2" fillId="4" borderId="7" xfId="0" applyNumberFormat="1" applyFont="1" applyFill="1" applyBorder="1"/>
    <xf numFmtId="4" fontId="2" fillId="4" borderId="8" xfId="0" applyNumberFormat="1" applyFont="1" applyFill="1" applyBorder="1"/>
    <xf numFmtId="0" fontId="3" fillId="4" borderId="0" xfId="0" applyFont="1" applyFill="1"/>
    <xf numFmtId="0" fontId="2" fillId="3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1" fillId="4" borderId="0" xfId="0" applyFont="1" applyFill="1"/>
    <xf numFmtId="43" fontId="1" fillId="4" borderId="0" xfId="1" applyFont="1" applyFill="1"/>
    <xf numFmtId="0" fontId="4" fillId="4" borderId="0" xfId="0" applyFont="1" applyFill="1"/>
    <xf numFmtId="43" fontId="4" fillId="4" borderId="0" xfId="0" applyNumberFormat="1" applyFont="1" applyFill="1"/>
    <xf numFmtId="4" fontId="1" fillId="4" borderId="0" xfId="0" applyNumberFormat="1" applyFont="1" applyFill="1"/>
    <xf numFmtId="43" fontId="1" fillId="4" borderId="0" xfId="1" applyFill="1"/>
    <xf numFmtId="0" fontId="2" fillId="4" borderId="0" xfId="0" applyFont="1" applyFill="1" applyAlignment="1">
      <alignment wrapText="1"/>
    </xf>
    <xf numFmtId="0" fontId="3" fillId="4" borderId="4" xfId="0" applyFont="1" applyFill="1" applyBorder="1" applyAlignment="1">
      <alignment horizontal="center" vertical="top"/>
    </xf>
    <xf numFmtId="4" fontId="3" fillId="4" borderId="10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328448</xdr:colOff>
      <xdr:row>47</xdr:row>
      <xdr:rowOff>120015</xdr:rowOff>
    </xdr:from>
    <xdr:to>
      <xdr:col>7</xdr:col>
      <xdr:colOff>1143000</xdr:colOff>
      <xdr:row>55</xdr:row>
      <xdr:rowOff>15884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8E26EB9-C87F-4A93-BA00-20E24C13E2E2}"/>
            </a:ext>
          </a:extLst>
        </xdr:cNvPr>
        <xdr:cNvSpPr txBox="1">
          <a:spLocks noChangeArrowheads="1"/>
        </xdr:cNvSpPr>
      </xdr:nvSpPr>
      <xdr:spPr bwMode="auto">
        <a:xfrm>
          <a:off x="11806073" y="9740265"/>
          <a:ext cx="814552" cy="141986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28575</xdr:colOff>
      <xdr:row>48</xdr:row>
      <xdr:rowOff>133350</xdr:rowOff>
    </xdr:from>
    <xdr:to>
      <xdr:col>1</xdr:col>
      <xdr:colOff>2771775</xdr:colOff>
      <xdr:row>56</xdr:row>
      <xdr:rowOff>21599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CC116618-44CD-4A08-9DFB-3D1810221212}"/>
            </a:ext>
          </a:extLst>
        </xdr:cNvPr>
        <xdr:cNvSpPr txBox="1">
          <a:spLocks noChangeArrowheads="1"/>
        </xdr:cNvSpPr>
      </xdr:nvSpPr>
      <xdr:spPr bwMode="auto">
        <a:xfrm>
          <a:off x="466725" y="9944100"/>
          <a:ext cx="2743200" cy="14693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UNIDAD ADMINISTRATIVA ELABORADORA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Arial" pitchFamily="34" charset="0"/>
            </a:rPr>
            <a:t>L.C.P.  JESÚS RAMÓN MAGALLANES LÓPEZ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>
              <a:latin typeface="+mn-lt"/>
              <a:cs typeface="Arial" pitchFamily="34" charset="0"/>
            </a:rPr>
            <a:t>_______________________________________________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DIRECTOR DE ADMINISTRACIÓN</a:t>
          </a:r>
        </a:p>
      </xdr:txBody>
    </xdr:sp>
    <xdr:clientData/>
  </xdr:twoCellAnchor>
  <xdr:twoCellAnchor>
    <xdr:from>
      <xdr:col>2</xdr:col>
      <xdr:colOff>923925</xdr:colOff>
      <xdr:row>48</xdr:row>
      <xdr:rowOff>121920</xdr:rowOff>
    </xdr:from>
    <xdr:to>
      <xdr:col>4</xdr:col>
      <xdr:colOff>1076325</xdr:colOff>
      <xdr:row>56</xdr:row>
      <xdr:rowOff>17789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88CD4227-272F-4295-A289-E7DCECA226DC}"/>
            </a:ext>
          </a:extLst>
        </xdr:cNvPr>
        <xdr:cNvSpPr txBox="1">
          <a:spLocks noChangeArrowheads="1"/>
        </xdr:cNvSpPr>
      </xdr:nvSpPr>
      <xdr:spPr bwMode="auto">
        <a:xfrm>
          <a:off x="5162550" y="9932670"/>
          <a:ext cx="3048000" cy="14770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DEPENDENCIA RESPONSABLE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+mn-cs"/>
            </a:rPr>
            <a:t>L.A.F. ABEL MANJARREZ CAMPOS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+mn-cs"/>
            </a:rPr>
            <a:t>____________________________________________</a:t>
          </a:r>
          <a:endParaRPr lang="es-ES" sz="800"/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OFICIAL MAYOR DEL SUPREMO TRIBUNAL DE JUSTICIA</a:t>
          </a:r>
        </a:p>
      </xdr:txBody>
    </xdr:sp>
    <xdr:clientData/>
  </xdr:twoCellAnchor>
  <xdr:twoCellAnchor>
    <xdr:from>
      <xdr:col>5</xdr:col>
      <xdr:colOff>895350</xdr:colOff>
      <xdr:row>48</xdr:row>
      <xdr:rowOff>120015</xdr:rowOff>
    </xdr:from>
    <xdr:to>
      <xdr:col>7</xdr:col>
      <xdr:colOff>1143000</xdr:colOff>
      <xdr:row>56</xdr:row>
      <xdr:rowOff>15884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66EA4A3-BDD7-4D87-9FBE-33B7EA661086}"/>
            </a:ext>
          </a:extLst>
        </xdr:cNvPr>
        <xdr:cNvSpPr txBox="1">
          <a:spLocks noChangeArrowheads="1"/>
        </xdr:cNvSpPr>
      </xdr:nvSpPr>
      <xdr:spPr bwMode="auto">
        <a:xfrm>
          <a:off x="9477375" y="9930765"/>
          <a:ext cx="3143250" cy="14770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AUTORIZACIÓN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+mn-cs"/>
            </a:rPr>
            <a:t>MAG. ENRIQUE INZUNZA CÁZAREZ</a:t>
          </a:r>
          <a:endParaRPr lang="es-ES" sz="800"/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_________________________________________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PRESIDENTE DEL SUPREMO TRIBUNAL DE JUSTICIA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E396-3811-45DD-80C6-95016D747EFF}">
  <sheetPr>
    <tabColor rgb="FFC00000"/>
  </sheetPr>
  <dimension ref="A1:H60"/>
  <sheetViews>
    <sheetView tabSelected="1" zoomScale="87" zoomScaleNormal="87" workbookViewId="0">
      <selection activeCell="D12" sqref="D12"/>
    </sheetView>
  </sheetViews>
  <sheetFormatPr baseColWidth="10" defaultColWidth="11.44140625" defaultRowHeight="14.4" x14ac:dyDescent="0.3"/>
  <cols>
    <col min="1" max="1" width="6.5546875" style="1" customWidth="1"/>
    <col min="2" max="2" width="57" style="1" customWidth="1"/>
    <col min="3" max="7" width="21.6640625" style="1" customWidth="1"/>
    <col min="8" max="8" width="24.33203125" style="1" customWidth="1"/>
    <col min="9" max="16384" width="11.44140625" style="1"/>
  </cols>
  <sheetData>
    <row r="1" spans="1:8" ht="15.75" customHeight="1" x14ac:dyDescent="0.3">
      <c r="A1" s="50" t="s">
        <v>0</v>
      </c>
      <c r="B1" s="65"/>
      <c r="C1" s="65"/>
      <c r="D1" s="65"/>
      <c r="E1" s="65"/>
      <c r="F1" s="65"/>
      <c r="G1" s="65"/>
      <c r="H1" s="51"/>
    </row>
    <row r="2" spans="1:8" ht="15.75" customHeight="1" x14ac:dyDescent="0.3">
      <c r="A2" s="43" t="s">
        <v>1</v>
      </c>
      <c r="B2" s="44"/>
      <c r="C2" s="44"/>
      <c r="D2" s="44"/>
      <c r="E2" s="44"/>
      <c r="F2" s="44"/>
      <c r="G2" s="44"/>
      <c r="H2" s="45"/>
    </row>
    <row r="3" spans="1:8" ht="15.75" customHeight="1" x14ac:dyDescent="0.3">
      <c r="A3" s="46" t="s">
        <v>37</v>
      </c>
      <c r="B3" s="47"/>
      <c r="C3" s="47"/>
      <c r="D3" s="47"/>
      <c r="E3" s="47"/>
      <c r="F3" s="47"/>
      <c r="G3" s="47"/>
      <c r="H3" s="48"/>
    </row>
    <row r="4" spans="1:8" x14ac:dyDescent="0.3">
      <c r="A4" s="49"/>
      <c r="B4" s="49"/>
      <c r="C4" s="49"/>
      <c r="D4" s="49"/>
      <c r="E4" s="49"/>
      <c r="F4" s="49"/>
      <c r="G4" s="49"/>
      <c r="H4" s="49"/>
    </row>
    <row r="5" spans="1:8" x14ac:dyDescent="0.3">
      <c r="A5" s="50" t="s">
        <v>2</v>
      </c>
      <c r="B5" s="51"/>
      <c r="C5" s="52" t="s">
        <v>3</v>
      </c>
      <c r="D5" s="52"/>
      <c r="E5" s="52"/>
      <c r="F5" s="52"/>
      <c r="G5" s="52"/>
      <c r="H5" s="53" t="s">
        <v>4</v>
      </c>
    </row>
    <row r="6" spans="1:8" ht="27.6" x14ac:dyDescent="0.3">
      <c r="A6" s="43"/>
      <c r="B6" s="45"/>
      <c r="C6" s="54" t="s">
        <v>5</v>
      </c>
      <c r="D6" s="55" t="s">
        <v>6</v>
      </c>
      <c r="E6" s="54" t="s">
        <v>7</v>
      </c>
      <c r="F6" s="54" t="s">
        <v>8</v>
      </c>
      <c r="G6" s="54" t="s">
        <v>9</v>
      </c>
      <c r="H6" s="56"/>
    </row>
    <row r="7" spans="1:8" x14ac:dyDescent="0.3">
      <c r="A7" s="46"/>
      <c r="B7" s="48"/>
      <c r="C7" s="57" t="s">
        <v>10</v>
      </c>
      <c r="D7" s="57" t="s">
        <v>11</v>
      </c>
      <c r="E7" s="57" t="s">
        <v>12</v>
      </c>
      <c r="F7" s="57" t="s">
        <v>13</v>
      </c>
      <c r="G7" s="57" t="s">
        <v>14</v>
      </c>
      <c r="H7" s="57" t="s">
        <v>15</v>
      </c>
    </row>
    <row r="8" spans="1:8" x14ac:dyDescent="0.3">
      <c r="A8" s="2" t="s">
        <v>16</v>
      </c>
      <c r="B8" s="3" t="s">
        <v>17</v>
      </c>
      <c r="C8" s="4"/>
      <c r="D8" s="4"/>
      <c r="E8" s="4"/>
      <c r="F8" s="4"/>
      <c r="G8" s="4"/>
      <c r="H8" s="5"/>
    </row>
    <row r="9" spans="1:8" ht="15" customHeight="1" x14ac:dyDescent="0.3">
      <c r="A9" s="6" t="s">
        <v>18</v>
      </c>
      <c r="B9" s="7" t="s">
        <v>43</v>
      </c>
      <c r="C9" s="8"/>
      <c r="D9" s="8"/>
      <c r="E9" s="8"/>
      <c r="F9" s="8"/>
      <c r="G9" s="8"/>
      <c r="H9" s="9"/>
    </row>
    <row r="10" spans="1:8" ht="15" customHeight="1" x14ac:dyDescent="0.3">
      <c r="A10" s="6" t="s">
        <v>19</v>
      </c>
      <c r="B10" s="7" t="s">
        <v>42</v>
      </c>
      <c r="C10" s="8"/>
      <c r="D10" s="8"/>
      <c r="E10" s="8"/>
      <c r="F10" s="8"/>
      <c r="G10" s="8"/>
      <c r="H10" s="9"/>
    </row>
    <row r="11" spans="1:8" ht="15" customHeight="1" x14ac:dyDescent="0.3">
      <c r="A11" s="6" t="s">
        <v>21</v>
      </c>
      <c r="B11" s="7" t="s">
        <v>22</v>
      </c>
      <c r="C11" s="8"/>
      <c r="D11" s="8"/>
      <c r="E11" s="8"/>
      <c r="F11" s="8"/>
      <c r="G11" s="8"/>
      <c r="H11" s="9"/>
    </row>
    <row r="12" spans="1:8" ht="15" customHeight="1" x14ac:dyDescent="0.3">
      <c r="A12" s="6" t="s">
        <v>23</v>
      </c>
      <c r="B12" s="7" t="s">
        <v>24</v>
      </c>
      <c r="C12" s="8"/>
      <c r="D12" s="8">
        <v>346081.31</v>
      </c>
      <c r="E12" s="8">
        <v>346081.31</v>
      </c>
      <c r="F12" s="8">
        <v>346081.31</v>
      </c>
      <c r="G12" s="8">
        <v>346081.31</v>
      </c>
      <c r="H12" s="9">
        <f>G12-C12</f>
        <v>346081.31</v>
      </c>
    </row>
    <row r="13" spans="1:8" ht="15" customHeight="1" x14ac:dyDescent="0.3">
      <c r="A13" s="6" t="s">
        <v>25</v>
      </c>
      <c r="B13" s="7" t="s">
        <v>26</v>
      </c>
      <c r="C13" s="8"/>
      <c r="D13" s="8"/>
      <c r="E13" s="8"/>
      <c r="F13" s="8"/>
      <c r="G13" s="8"/>
      <c r="H13" s="9"/>
    </row>
    <row r="14" spans="1:8" ht="15" customHeight="1" x14ac:dyDescent="0.3">
      <c r="A14" s="6" t="s">
        <v>27</v>
      </c>
      <c r="B14" s="7" t="s">
        <v>38</v>
      </c>
      <c r="C14" s="8"/>
      <c r="D14" s="8">
        <v>125816.06</v>
      </c>
      <c r="E14" s="8">
        <v>125816.06</v>
      </c>
      <c r="F14" s="8">
        <v>125816.06</v>
      </c>
      <c r="G14" s="8">
        <v>125816.06</v>
      </c>
      <c r="H14" s="9">
        <f>G14-C14</f>
        <v>125816.06</v>
      </c>
    </row>
    <row r="15" spans="1:8" ht="27.75" customHeight="1" x14ac:dyDescent="0.3">
      <c r="A15" s="36" t="s">
        <v>28</v>
      </c>
      <c r="B15" s="35" t="s">
        <v>39</v>
      </c>
      <c r="C15" s="8"/>
      <c r="D15" s="8"/>
      <c r="E15" s="8"/>
      <c r="F15" s="8"/>
      <c r="G15" s="8"/>
      <c r="H15" s="9"/>
    </row>
    <row r="16" spans="1:8" ht="24" customHeight="1" x14ac:dyDescent="0.3">
      <c r="A16" s="36" t="s">
        <v>29</v>
      </c>
      <c r="B16" s="35" t="s">
        <v>40</v>
      </c>
      <c r="C16" s="8">
        <v>572450515</v>
      </c>
      <c r="D16" s="8">
        <v>-1327405.56</v>
      </c>
      <c r="E16" s="8">
        <f>C16+D16</f>
        <v>571123109.44000006</v>
      </c>
      <c r="F16" s="8">
        <v>571123109.44000006</v>
      </c>
      <c r="G16" s="8">
        <v>571123109.44000006</v>
      </c>
      <c r="H16" s="9">
        <f>G16-C16</f>
        <v>-1327405.5599999428</v>
      </c>
    </row>
    <row r="17" spans="1:8" ht="15" customHeight="1" x14ac:dyDescent="0.3">
      <c r="A17" s="6">
        <v>0</v>
      </c>
      <c r="B17" s="7" t="s">
        <v>41</v>
      </c>
      <c r="C17" s="8">
        <v>0</v>
      </c>
      <c r="D17" s="8">
        <v>5012103.63</v>
      </c>
      <c r="E17" s="8">
        <f>D17</f>
        <v>5012103.63</v>
      </c>
      <c r="F17" s="8">
        <v>5012103.63</v>
      </c>
      <c r="G17" s="8">
        <v>5012103.63</v>
      </c>
      <c r="H17" s="9">
        <f>G17-C17</f>
        <v>5012103.63</v>
      </c>
    </row>
    <row r="18" spans="1:8" ht="17.25" customHeight="1" x14ac:dyDescent="0.3">
      <c r="A18" s="10"/>
      <c r="B18" s="11" t="s">
        <v>31</v>
      </c>
      <c r="C18" s="12">
        <f>SUM(C8:C17)</f>
        <v>572450515</v>
      </c>
      <c r="D18" s="12">
        <f>SUM(D8:D17)</f>
        <v>4156595.44</v>
      </c>
      <c r="E18" s="12">
        <f>SUM(E8:E17)</f>
        <v>576607110.44000006</v>
      </c>
      <c r="F18" s="12">
        <f t="shared" ref="F18:G18" si="0">SUM(F8:F17)</f>
        <v>576607110.44000006</v>
      </c>
      <c r="G18" s="12">
        <f t="shared" si="0"/>
        <v>576607110.44000006</v>
      </c>
      <c r="H18" s="37">
        <f>SUM(H8:H17)</f>
        <v>4156595.4400000572</v>
      </c>
    </row>
    <row r="19" spans="1:8" ht="14.25" customHeight="1" x14ac:dyDescent="0.3">
      <c r="A19" s="13"/>
      <c r="B19" s="14"/>
      <c r="C19" s="15"/>
      <c r="D19" s="15"/>
      <c r="E19" s="15"/>
      <c r="F19" s="39" t="s">
        <v>32</v>
      </c>
      <c r="G19" s="40"/>
      <c r="H19" s="38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58"/>
      <c r="B21" s="59"/>
      <c r="C21" s="52" t="s">
        <v>3</v>
      </c>
      <c r="D21" s="52"/>
      <c r="E21" s="52"/>
      <c r="F21" s="52"/>
      <c r="G21" s="52"/>
      <c r="H21" s="53" t="s">
        <v>4</v>
      </c>
    </row>
    <row r="22" spans="1:8" ht="27.75" customHeight="1" x14ac:dyDescent="0.3">
      <c r="A22" s="60"/>
      <c r="B22" s="61" t="s">
        <v>33</v>
      </c>
      <c r="C22" s="54" t="s">
        <v>5</v>
      </c>
      <c r="D22" s="55" t="s">
        <v>6</v>
      </c>
      <c r="E22" s="54" t="s">
        <v>7</v>
      </c>
      <c r="F22" s="54" t="s">
        <v>8</v>
      </c>
      <c r="G22" s="54" t="s">
        <v>9</v>
      </c>
      <c r="H22" s="56"/>
    </row>
    <row r="23" spans="1:8" x14ac:dyDescent="0.3">
      <c r="A23" s="62"/>
      <c r="B23" s="63"/>
      <c r="C23" s="54" t="s">
        <v>10</v>
      </c>
      <c r="D23" s="64" t="s">
        <v>11</v>
      </c>
      <c r="E23" s="64" t="s">
        <v>12</v>
      </c>
      <c r="F23" s="64" t="s">
        <v>13</v>
      </c>
      <c r="G23" s="64" t="s">
        <v>14</v>
      </c>
      <c r="H23" s="64" t="s">
        <v>15</v>
      </c>
    </row>
    <row r="24" spans="1:8" ht="20.25" customHeight="1" x14ac:dyDescent="0.3">
      <c r="A24" s="16" t="s">
        <v>44</v>
      </c>
      <c r="B24" s="3"/>
      <c r="C24" s="17">
        <f>SUM(C25:C32)</f>
        <v>0</v>
      </c>
      <c r="D24" s="17">
        <f t="shared" ref="D24:H24" si="1">SUM(D25:D32)</f>
        <v>0</v>
      </c>
      <c r="E24" s="17">
        <f t="shared" si="1"/>
        <v>0</v>
      </c>
      <c r="F24" s="17">
        <f>SUM(F25:F32)</f>
        <v>0</v>
      </c>
      <c r="G24" s="17">
        <f t="shared" si="1"/>
        <v>0</v>
      </c>
      <c r="H24" s="18">
        <f t="shared" si="1"/>
        <v>0</v>
      </c>
    </row>
    <row r="25" spans="1:8" ht="15" customHeight="1" x14ac:dyDescent="0.3">
      <c r="A25" s="19"/>
      <c r="B25" s="7" t="s">
        <v>17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</row>
    <row r="26" spans="1:8" ht="15" customHeight="1" x14ac:dyDescent="0.3">
      <c r="A26" s="19"/>
      <c r="B26" s="7" t="s">
        <v>43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</row>
    <row r="27" spans="1:8" ht="15" customHeight="1" x14ac:dyDescent="0.3">
      <c r="A27" s="19"/>
      <c r="B27" s="7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</row>
    <row r="28" spans="1:8" ht="15" customHeight="1" x14ac:dyDescent="0.3">
      <c r="A28" s="19"/>
      <c r="B28" s="7" t="s">
        <v>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</row>
    <row r="29" spans="1:8" ht="15" customHeight="1" x14ac:dyDescent="0.3">
      <c r="A29" s="19"/>
      <c r="B29" s="7" t="s">
        <v>24</v>
      </c>
      <c r="C29" s="8">
        <f>C12</f>
        <v>0</v>
      </c>
      <c r="D29" s="8">
        <v>0</v>
      </c>
      <c r="E29" s="8">
        <v>0</v>
      </c>
      <c r="F29" s="8">
        <v>0</v>
      </c>
      <c r="G29" s="8">
        <v>0</v>
      </c>
      <c r="H29" s="9">
        <v>0</v>
      </c>
    </row>
    <row r="30" spans="1:8" ht="15" customHeight="1" x14ac:dyDescent="0.3">
      <c r="A30" s="19"/>
      <c r="B30" s="7" t="s">
        <v>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9">
        <v>0</v>
      </c>
    </row>
    <row r="31" spans="1:8" ht="26.25" customHeight="1" x14ac:dyDescent="0.3">
      <c r="A31" s="19"/>
      <c r="B31" s="35" t="s">
        <v>39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</row>
    <row r="32" spans="1:8" ht="27.75" customHeight="1" x14ac:dyDescent="0.3">
      <c r="A32" s="19"/>
      <c r="B32" s="35" t="s">
        <v>40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9">
        <v>0</v>
      </c>
    </row>
    <row r="33" spans="1:8" ht="9" customHeight="1" x14ac:dyDescent="0.3">
      <c r="A33" s="20"/>
      <c r="B33" s="7"/>
      <c r="C33" s="8"/>
      <c r="D33" s="8"/>
      <c r="E33" s="8"/>
      <c r="F33" s="8"/>
      <c r="G33" s="8"/>
      <c r="H33" s="9"/>
    </row>
    <row r="34" spans="1:8" ht="35.25" customHeight="1" x14ac:dyDescent="0.3">
      <c r="A34" s="41" t="s">
        <v>45</v>
      </c>
      <c r="B34" s="42"/>
      <c r="C34" s="21">
        <f>C38+C37+C36+C35</f>
        <v>572450515</v>
      </c>
      <c r="D34" s="21">
        <f t="shared" ref="D34:G34" si="2">D38+D37+D36+D35</f>
        <v>-855508.19</v>
      </c>
      <c r="E34" s="21">
        <f t="shared" si="2"/>
        <v>571595006.80999994</v>
      </c>
      <c r="F34" s="21">
        <f t="shared" si="2"/>
        <v>571595006.80999994</v>
      </c>
      <c r="G34" s="21">
        <f t="shared" si="2"/>
        <v>571595006.80999994</v>
      </c>
      <c r="H34" s="22">
        <f>G34-C34</f>
        <v>-855508.19000005722</v>
      </c>
    </row>
    <row r="35" spans="1:8" ht="15" customHeight="1" x14ac:dyDescent="0.3">
      <c r="A35" s="19"/>
      <c r="B35" s="7" t="s">
        <v>34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9">
        <v>0</v>
      </c>
    </row>
    <row r="36" spans="1:8" ht="15" customHeight="1" x14ac:dyDescent="0.3">
      <c r="A36" s="19"/>
      <c r="B36" s="7" t="s">
        <v>24</v>
      </c>
      <c r="C36" s="8">
        <v>0</v>
      </c>
      <c r="D36" s="8">
        <v>346081.31</v>
      </c>
      <c r="E36" s="8">
        <v>346081.31</v>
      </c>
      <c r="F36" s="8">
        <v>346081.31</v>
      </c>
      <c r="G36" s="8">
        <v>346081.31</v>
      </c>
      <c r="H36" s="9">
        <f>G36-C36</f>
        <v>346081.31</v>
      </c>
    </row>
    <row r="37" spans="1:8" ht="15" customHeight="1" x14ac:dyDescent="0.3">
      <c r="A37" s="19"/>
      <c r="B37" s="7" t="s">
        <v>38</v>
      </c>
      <c r="C37" s="8">
        <v>0</v>
      </c>
      <c r="D37" s="8">
        <v>125816.06</v>
      </c>
      <c r="E37" s="8">
        <v>125816.06</v>
      </c>
      <c r="F37" s="8">
        <v>125816.06</v>
      </c>
      <c r="G37" s="8">
        <v>125816.06</v>
      </c>
      <c r="H37" s="9">
        <f>G37-C37</f>
        <v>125816.06</v>
      </c>
    </row>
    <row r="38" spans="1:8" ht="27" customHeight="1" x14ac:dyDescent="0.3">
      <c r="A38" s="19"/>
      <c r="B38" s="35" t="s">
        <v>40</v>
      </c>
      <c r="C38" s="8">
        <v>572450515</v>
      </c>
      <c r="D38" s="8">
        <v>-1327405.56</v>
      </c>
      <c r="E38" s="8">
        <v>571123109.44000006</v>
      </c>
      <c r="F38" s="8">
        <v>571123109.44000006</v>
      </c>
      <c r="G38" s="8">
        <v>571123109.44000006</v>
      </c>
      <c r="H38" s="9">
        <f>G38-C38</f>
        <v>-1327405.5599999428</v>
      </c>
    </row>
    <row r="39" spans="1:8" ht="5.25" customHeight="1" x14ac:dyDescent="0.3">
      <c r="A39" s="20"/>
      <c r="B39" s="7"/>
      <c r="C39" s="8"/>
      <c r="D39" s="8"/>
      <c r="E39" s="8"/>
      <c r="F39" s="8"/>
      <c r="G39" s="8"/>
      <c r="H39" s="9"/>
    </row>
    <row r="40" spans="1:8" ht="20.25" customHeight="1" x14ac:dyDescent="0.3">
      <c r="A40" s="19" t="s">
        <v>30</v>
      </c>
      <c r="B40" s="7"/>
      <c r="C40" s="21">
        <f>C41</f>
        <v>0</v>
      </c>
      <c r="D40" s="21">
        <f t="shared" ref="D40:H40" si="3">D41</f>
        <v>5012103.63</v>
      </c>
      <c r="E40" s="21">
        <f t="shared" si="3"/>
        <v>5012103.63</v>
      </c>
      <c r="F40" s="21">
        <f t="shared" si="3"/>
        <v>5012103.63</v>
      </c>
      <c r="G40" s="21">
        <f t="shared" si="3"/>
        <v>5012103.63</v>
      </c>
      <c r="H40" s="22">
        <f t="shared" si="3"/>
        <v>5012103.63</v>
      </c>
    </row>
    <row r="41" spans="1:8" ht="15" customHeight="1" x14ac:dyDescent="0.3">
      <c r="A41" s="19"/>
      <c r="B41" s="7" t="s">
        <v>30</v>
      </c>
      <c r="C41" s="8">
        <v>0</v>
      </c>
      <c r="D41" s="8">
        <v>5012103.63</v>
      </c>
      <c r="E41" s="8">
        <v>5012103.63</v>
      </c>
      <c r="F41" s="8">
        <v>5012103.63</v>
      </c>
      <c r="G41" s="8">
        <v>5012103.63</v>
      </c>
      <c r="H41" s="9">
        <f>G41-C41</f>
        <v>5012103.63</v>
      </c>
    </row>
    <row r="42" spans="1:8" ht="8.25" customHeight="1" x14ac:dyDescent="0.3">
      <c r="A42" s="13"/>
      <c r="B42" s="14"/>
      <c r="C42" s="23"/>
      <c r="D42" s="23"/>
      <c r="E42" s="23"/>
      <c r="F42" s="23"/>
      <c r="G42" s="23"/>
      <c r="H42" s="24"/>
    </row>
    <row r="43" spans="1:8" ht="19.5" customHeight="1" x14ac:dyDescent="0.3">
      <c r="A43" s="10"/>
      <c r="B43" s="11" t="s">
        <v>35</v>
      </c>
      <c r="C43" s="12">
        <f>C40+C34+C24</f>
        <v>572450515</v>
      </c>
      <c r="D43" s="12">
        <f>D40+D34+D24</f>
        <v>4156595.44</v>
      </c>
      <c r="E43" s="12">
        <f>E40+E34+E24</f>
        <v>576607110.43999994</v>
      </c>
      <c r="F43" s="12">
        <f>F40+F34+F24</f>
        <v>576607110.43999994</v>
      </c>
      <c r="G43" s="12">
        <f>G40+G34+G24</f>
        <v>576607110.43999994</v>
      </c>
      <c r="H43" s="37">
        <f>H34+H40</f>
        <v>4156595.4399999427</v>
      </c>
    </row>
    <row r="44" spans="1:8" s="26" customFormat="1" ht="19.5" customHeight="1" x14ac:dyDescent="0.25">
      <c r="A44" s="7"/>
      <c r="B44" s="7"/>
      <c r="C44" s="25"/>
      <c r="D44" s="25"/>
      <c r="E44" s="25"/>
      <c r="F44" s="39" t="s">
        <v>32</v>
      </c>
      <c r="G44" s="40"/>
      <c r="H44" s="38"/>
    </row>
    <row r="45" spans="1:8" s="26" customFormat="1" ht="19.5" customHeight="1" x14ac:dyDescent="0.25">
      <c r="A45" s="7"/>
      <c r="B45" s="7"/>
      <c r="C45" s="25"/>
      <c r="D45" s="25"/>
      <c r="E45" s="25"/>
      <c r="F45" s="27"/>
      <c r="G45" s="27"/>
      <c r="H45" s="28"/>
    </row>
    <row r="46" spans="1:8" x14ac:dyDescent="0.3">
      <c r="A46" s="29"/>
      <c r="B46" s="30"/>
      <c r="C46" s="30"/>
      <c r="D46" s="30"/>
      <c r="E46" s="30"/>
      <c r="F46" s="31"/>
      <c r="G46" s="32" t="s">
        <v>36</v>
      </c>
      <c r="H46" s="33"/>
    </row>
    <row r="47" spans="1:8" x14ac:dyDescent="0.3">
      <c r="A47" s="29"/>
      <c r="B47" s="30"/>
      <c r="C47" s="30"/>
      <c r="D47" s="30"/>
      <c r="E47" s="30"/>
      <c r="F47" s="31"/>
      <c r="G47" s="31"/>
      <c r="H47" s="29"/>
    </row>
    <row r="48" spans="1:8" x14ac:dyDescent="0.3">
      <c r="A48" s="29"/>
      <c r="B48" s="30"/>
      <c r="C48" s="30"/>
      <c r="D48" s="30"/>
      <c r="E48" s="30"/>
      <c r="F48" s="31"/>
      <c r="G48" s="31"/>
      <c r="H48" s="29"/>
    </row>
    <row r="49" spans="1:8" x14ac:dyDescent="0.3">
      <c r="A49" s="29"/>
      <c r="B49" s="34"/>
      <c r="C49" s="34"/>
      <c r="D49" s="34"/>
      <c r="E49" s="34"/>
      <c r="F49" s="31"/>
      <c r="G49" s="31"/>
      <c r="H49" s="29"/>
    </row>
    <row r="50" spans="1:8" x14ac:dyDescent="0.3">
      <c r="A50" s="29"/>
      <c r="B50" s="34"/>
      <c r="C50" s="34"/>
      <c r="D50" s="34"/>
      <c r="E50" s="34"/>
      <c r="F50" s="31"/>
      <c r="G50" s="31"/>
      <c r="H50" s="29"/>
    </row>
    <row r="51" spans="1:8" x14ac:dyDescent="0.3">
      <c r="A51" s="29"/>
      <c r="B51" s="34"/>
      <c r="C51" s="34"/>
      <c r="D51" s="34"/>
      <c r="E51" s="34"/>
      <c r="F51" s="31"/>
      <c r="G51" s="31"/>
      <c r="H51" s="29"/>
    </row>
    <row r="52" spans="1:8" x14ac:dyDescent="0.3">
      <c r="A52" s="29"/>
      <c r="B52" s="34"/>
      <c r="C52" s="34"/>
      <c r="D52" s="34"/>
      <c r="E52" s="34"/>
      <c r="F52" s="31"/>
      <c r="G52" s="31"/>
      <c r="H52" s="29"/>
    </row>
    <row r="53" spans="1:8" x14ac:dyDescent="0.3">
      <c r="A53" s="29"/>
      <c r="B53" s="34"/>
      <c r="C53" s="34"/>
      <c r="D53" s="34"/>
      <c r="E53" s="34"/>
      <c r="F53" s="31"/>
      <c r="G53" s="31"/>
      <c r="H53" s="29"/>
    </row>
    <row r="54" spans="1:8" x14ac:dyDescent="0.3">
      <c r="A54" s="29"/>
      <c r="B54" s="31"/>
      <c r="C54" s="31"/>
      <c r="D54" s="31"/>
      <c r="E54" s="31"/>
      <c r="F54" s="31"/>
      <c r="G54" s="31"/>
      <c r="H54" s="29"/>
    </row>
    <row r="55" spans="1:8" x14ac:dyDescent="0.3">
      <c r="A55" s="29"/>
      <c r="B55" s="31"/>
      <c r="C55" s="31"/>
      <c r="D55" s="31"/>
      <c r="E55" s="31"/>
      <c r="F55" s="31"/>
      <c r="G55" s="31"/>
      <c r="H55" s="29"/>
    </row>
    <row r="56" spans="1:8" s="26" customFormat="1" ht="19.5" customHeight="1" x14ac:dyDescent="0.25">
      <c r="A56" s="7"/>
      <c r="B56" s="7"/>
      <c r="C56" s="25"/>
      <c r="D56" s="25"/>
      <c r="E56" s="25"/>
      <c r="F56" s="27"/>
      <c r="G56" s="27"/>
      <c r="H56" s="28"/>
    </row>
    <row r="57" spans="1:8" x14ac:dyDescent="0.3">
      <c r="A57" s="29"/>
      <c r="B57" s="30"/>
      <c r="C57" s="30"/>
      <c r="D57" s="30"/>
      <c r="E57" s="30"/>
      <c r="F57" s="31"/>
      <c r="G57" s="32"/>
      <c r="H57" s="29"/>
    </row>
    <row r="58" spans="1:8" x14ac:dyDescent="0.3">
      <c r="A58" s="29"/>
      <c r="B58" s="30"/>
      <c r="C58" s="30"/>
      <c r="D58" s="30"/>
      <c r="E58" s="30"/>
      <c r="F58" s="31"/>
      <c r="G58" s="31"/>
      <c r="H58" s="29"/>
    </row>
    <row r="59" spans="1:8" x14ac:dyDescent="0.3">
      <c r="A59" s="29"/>
      <c r="B59" s="30"/>
      <c r="C59" s="30"/>
      <c r="D59" s="30"/>
      <c r="E59" s="30"/>
      <c r="F59" s="31"/>
      <c r="G59" s="31"/>
      <c r="H59" s="29"/>
    </row>
    <row r="60" spans="1:8" s="26" customFormat="1" ht="19.5" customHeight="1" x14ac:dyDescent="0.25">
      <c r="A60" s="7"/>
      <c r="B60" s="7"/>
      <c r="C60" s="25"/>
      <c r="D60" s="25"/>
      <c r="E60" s="25"/>
      <c r="F60" s="27"/>
      <c r="G60" s="27"/>
      <c r="H60" s="28"/>
    </row>
  </sheetData>
  <mergeCells count="14">
    <mergeCell ref="H43:H44"/>
    <mergeCell ref="F44:G44"/>
    <mergeCell ref="A34:B34"/>
    <mergeCell ref="A1:H1"/>
    <mergeCell ref="A2:H2"/>
    <mergeCell ref="A3:H3"/>
    <mergeCell ref="A4:H4"/>
    <mergeCell ref="A5:B7"/>
    <mergeCell ref="C5:G5"/>
    <mergeCell ref="H5:H6"/>
    <mergeCell ref="H18:H19"/>
    <mergeCell ref="F19:G19"/>
    <mergeCell ref="C21:G21"/>
    <mergeCell ref="H21:H22"/>
  </mergeCells>
  <pageMargins left="1.3385826771653544" right="0.55118110236220474" top="0.78740157480314965" bottom="0.51181102362204722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EAIP</vt:lpstr>
      <vt:lpstr>EAIP!Área_de_impresión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Lcp. Rosa Imelda Barraza Lopez</dc:creator>
  <cp:lastModifiedBy>Ramon.Magallanes</cp:lastModifiedBy>
  <cp:lastPrinted>2020-02-10T19:58:11Z</cp:lastPrinted>
  <dcterms:created xsi:type="dcterms:W3CDTF">2019-04-22T18:53:50Z</dcterms:created>
  <dcterms:modified xsi:type="dcterms:W3CDTF">2020-02-10T19:58:53Z</dcterms:modified>
</cp:coreProperties>
</file>