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624"/>
  <workbookPr defaultThemeVersion="124226"/>
  <mc:AlternateContent xmlns:mc="http://schemas.openxmlformats.org/markup-compatibility/2006">
    <mc:Choice Requires="x15">
      <x15ac:absPath xmlns:x15ac="http://schemas.microsoft.com/office/spreadsheetml/2010/11/ac" url="G:\Cuenta Pública 2019_Tadeo\Tomo III Poder Ejecutivo\1 Información Contable\"/>
    </mc:Choice>
  </mc:AlternateContent>
  <xr:revisionPtr revIDLastSave="0" documentId="13_ncr:1_{82D9C875-5427-4E98-8BD9-2014F70CE7DC}" xr6:coauthVersionLast="45" xr6:coauthVersionMax="45" xr10:uidLastSave="{00000000-0000-0000-0000-000000000000}"/>
  <bookViews>
    <workbookView xWindow="-120" yWindow="-120" windowWidth="19440" windowHeight="11160" tabRatio="866" xr2:uid="{00000000-000D-0000-FFFF-FFFF00000000}"/>
  </bookViews>
  <sheets>
    <sheet name="10" sheetId="1" r:id="rId1"/>
    <sheet name="11.1" sheetId="15" r:id="rId2"/>
    <sheet name="11.2" sheetId="16" r:id="rId3"/>
    <sheet name="11.3" sheetId="32" r:id="rId4"/>
    <sheet name="11.3.1" sheetId="33" r:id="rId5"/>
    <sheet name="11.3.2" sheetId="34" r:id="rId6"/>
    <sheet name="11.3.3" sheetId="35" r:id="rId7"/>
    <sheet name="11.3.4" sheetId="36" r:id="rId8"/>
    <sheet name="11.3.5" sheetId="37" r:id="rId9"/>
    <sheet name="11.3.6" sheetId="38" r:id="rId10"/>
    <sheet name="11.3.7" sheetId="39" r:id="rId11"/>
    <sheet name="11.3.8" sheetId="40" r:id="rId12"/>
    <sheet name="11.3.9" sheetId="41" r:id="rId13"/>
    <sheet name="11.3.10" sheetId="42" r:id="rId14"/>
    <sheet name="11.3.11" sheetId="43" r:id="rId15"/>
    <sheet name="11.3.12" sheetId="44" r:id="rId16"/>
    <sheet name="11.3.13" sheetId="45" r:id="rId17"/>
    <sheet name="11.3.14" sheetId="46" r:id="rId18"/>
    <sheet name="11.3.15" sheetId="47" r:id="rId19"/>
    <sheet name="11.3.16" sheetId="48" r:id="rId20"/>
    <sheet name="12" sheetId="17" r:id="rId21"/>
    <sheet name="13" sheetId="18" r:id="rId22"/>
    <sheet name="14" sheetId="19" r:id="rId23"/>
    <sheet name="15" sheetId="20" r:id="rId24"/>
    <sheet name="16" sheetId="21" r:id="rId25"/>
    <sheet name="17" sheetId="22" r:id="rId26"/>
    <sheet name="17-1" sheetId="23" r:id="rId27"/>
    <sheet name="17-2" sheetId="24" r:id="rId28"/>
    <sheet name="17-3" sheetId="25" r:id="rId29"/>
    <sheet name="17-4" sheetId="26" r:id="rId30"/>
    <sheet name="17-5" sheetId="27" r:id="rId31"/>
    <sheet name="17-6" sheetId="28" r:id="rId32"/>
    <sheet name="17-7" sheetId="29" r:id="rId33"/>
    <sheet name="17-8" sheetId="30" r:id="rId34"/>
    <sheet name="17-9" sheetId="31" r:id="rId35"/>
  </sheets>
  <definedNames>
    <definedName name="_xlnm.Print_Area" localSheetId="1">'11.1'!$A$1:$C$32</definedName>
    <definedName name="_xlnm.Print_Area" localSheetId="2">'11.2'!$A$1:$F$76</definedName>
    <definedName name="_xlnm.Print_Area" localSheetId="20">'12'!$A$1:$C$38</definedName>
    <definedName name="_xlnm.Print_Area" localSheetId="21">'13'!$A$1:$E$26</definedName>
    <definedName name="_xlnm.Print_Area" localSheetId="22">'14'!$A$1:$D$26</definedName>
    <definedName name="_xlnm.Print_Area" localSheetId="23">'15'!$A$1:$C$44</definedName>
    <definedName name="_xlnm.Print_Titles" localSheetId="2">'11.2'!$A$1:$IV$9</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0" i="20" l="1"/>
  <c r="C7" i="20"/>
  <c r="D7" i="19"/>
  <c r="D20" i="19" s="1"/>
  <c r="E15" i="18"/>
  <c r="E20" i="18" s="1"/>
  <c r="D15" i="18"/>
  <c r="D20" i="18" s="1"/>
  <c r="C15" i="18"/>
  <c r="C20" i="18" s="1"/>
  <c r="C20" i="17"/>
  <c r="B20" i="17"/>
  <c r="F70" i="16"/>
  <c r="E70" i="16"/>
  <c r="D70" i="16"/>
  <c r="C70" i="16"/>
  <c r="C24" i="15"/>
  <c r="C17" i="15"/>
  <c r="C26" i="15" l="1"/>
  <c r="C38" i="20"/>
</calcChain>
</file>

<file path=xl/sharedStrings.xml><?xml version="1.0" encoding="utf-8"?>
<sst xmlns="http://schemas.openxmlformats.org/spreadsheetml/2006/main" count="1004" uniqueCount="818">
  <si>
    <r>
      <rPr>
        <b/>
        <sz val="11"/>
        <rFont val="Calibri"/>
        <family val="2"/>
      </rPr>
      <t xml:space="preserve">111.- </t>
    </r>
    <r>
      <rPr>
        <b/>
        <i/>
        <sz val="11"/>
        <rFont val="Calibri"/>
        <family val="2"/>
      </rPr>
      <t xml:space="preserve">Efectivo y Equivalente. - </t>
    </r>
    <r>
      <rPr>
        <i/>
        <sz val="11"/>
        <rFont val="Calibri"/>
        <family val="2"/>
      </rPr>
      <t>Consisten principalmente en depósitos bancarios en cuentas de cheques e inversiones en valores a corto plazo, de gran liquidez, fácilmente convertibles en efectivo, con vencimiento hasta de tres meses a partir de la fecha de adquisición y sujetos a riesgos poco importantes de cambios en valor. El efectivo se presenta a valor nominal y los equivalentes se valúan a su valor razonable.</t>
    </r>
  </si>
  <si>
    <r>
      <rPr>
        <b/>
        <sz val="11"/>
        <rFont val="Calibri"/>
        <family val="2"/>
      </rPr>
      <t xml:space="preserve">1111.- </t>
    </r>
    <r>
      <rPr>
        <b/>
        <i/>
        <sz val="11"/>
        <rFont val="Calibri"/>
        <family val="2"/>
      </rPr>
      <t>Fondos Fijos de Cajas Chica</t>
    </r>
    <r>
      <rPr>
        <i/>
        <sz val="11"/>
        <rFont val="Calibri"/>
        <family val="2"/>
      </rPr>
      <t xml:space="preserve">. - Representa el monto en dinero propiedad del ente público recibido en caja y aquél que está a su cuidado y
</t>
    </r>
    <r>
      <rPr>
        <i/>
        <sz val="11"/>
        <rFont val="Calibri"/>
        <family val="2"/>
      </rPr>
      <t>administración.  El saldo de esta cuenta es por la cantidad de 85,750.17 pesos y se integra con el siguiente concepto.</t>
    </r>
  </si>
  <si>
    <r>
      <rPr>
        <sz val="11"/>
        <color rgb="FFFFFFFF"/>
        <rFont val="Calibri"/>
        <family val="2"/>
      </rPr>
      <t>Fondos Fijos de Cajas Chicas</t>
    </r>
  </si>
  <si>
    <r>
      <rPr>
        <sz val="11"/>
        <color rgb="FFFFFFFF"/>
        <rFont val="Calibri"/>
        <family val="2"/>
      </rPr>
      <t>Monto (Pesos)</t>
    </r>
  </si>
  <si>
    <r>
      <rPr>
        <sz val="11"/>
        <rFont val="Calibri"/>
        <family val="2"/>
      </rPr>
      <t>Cajas Chicas de Recaudaciones</t>
    </r>
  </si>
  <si>
    <r>
      <rPr>
        <b/>
        <sz val="11"/>
        <rFont val="Calibri"/>
        <family val="2"/>
      </rPr>
      <t>TOTAL:</t>
    </r>
  </si>
  <si>
    <r>
      <rPr>
        <b/>
        <sz val="11"/>
        <rFont val="Calibri"/>
        <family val="2"/>
      </rPr>
      <t xml:space="preserve">1112.- Bancos </t>
    </r>
    <r>
      <rPr>
        <b/>
        <i/>
        <sz val="11"/>
        <rFont val="Calibri"/>
        <family val="2"/>
      </rPr>
      <t>/ Tesorería</t>
    </r>
    <r>
      <rPr>
        <i/>
        <sz val="11"/>
        <rFont val="Calibri"/>
        <family val="2"/>
      </rPr>
      <t xml:space="preserve">. – El saldo total es de 1,907,498,517.21 pesos, compuestos por cuentas de cheques productivas, que a su vez se integran
</t>
    </r>
    <r>
      <rPr>
        <i/>
        <sz val="11"/>
        <rFont val="Calibri"/>
        <family val="2"/>
      </rPr>
      <t>por Cuentas de Recursos Federales y Propios.</t>
    </r>
  </si>
  <si>
    <r>
      <rPr>
        <sz val="11"/>
        <color rgb="FFFFFFFF"/>
        <rFont val="Calibri"/>
        <family val="2"/>
      </rPr>
      <t>Bancos / Tesorería</t>
    </r>
  </si>
  <si>
    <r>
      <rPr>
        <sz val="11"/>
        <rFont val="Calibri"/>
        <family val="2"/>
      </rPr>
      <t>Recursos Propios</t>
    </r>
  </si>
  <si>
    <r>
      <rPr>
        <sz val="11"/>
        <rFont val="Calibri"/>
        <family val="2"/>
      </rPr>
      <t>Recursos Federales</t>
    </r>
  </si>
  <si>
    <r>
      <rPr>
        <sz val="11"/>
        <rFont val="Calibri"/>
        <family val="2"/>
      </rPr>
      <t>Retenciones de Obra</t>
    </r>
  </si>
  <si>
    <r>
      <rPr>
        <sz val="11"/>
        <rFont val="Calibri"/>
        <family val="2"/>
      </rPr>
      <t>Recursos Propios OPDS</t>
    </r>
  </si>
  <si>
    <r>
      <rPr>
        <sz val="11"/>
        <rFont val="Calibri"/>
        <family val="2"/>
      </rPr>
      <t>Recurso no Etiquetado Federal</t>
    </r>
  </si>
  <si>
    <r>
      <rPr>
        <b/>
        <i/>
        <sz val="11"/>
        <rFont val="Calibri"/>
        <family val="2"/>
      </rPr>
      <t>1116.- Depósitos de Fondos de Terceros en Garantía y/o Administración</t>
    </r>
    <r>
      <rPr>
        <i/>
        <sz val="11"/>
        <rFont val="Calibri"/>
        <family val="2"/>
      </rPr>
      <t xml:space="preserve">. </t>
    </r>
    <r>
      <rPr>
        <b/>
        <i/>
        <sz val="11"/>
        <rFont val="Calibri"/>
        <family val="2"/>
      </rPr>
      <t xml:space="preserve">- </t>
    </r>
    <r>
      <rPr>
        <i/>
        <sz val="11"/>
        <rFont val="Calibri"/>
        <family val="2"/>
      </rPr>
      <t xml:space="preserve">El saldo por 313,000.00 pesos se compone por los recursos propiedad
</t>
    </r>
    <r>
      <rPr>
        <i/>
        <sz val="11"/>
        <rFont val="Calibri"/>
        <family val="2"/>
      </rPr>
      <t xml:space="preserve">de  terceros  que  se  encuentran  en  poder  del  ente  público,  en  garantía  del  cumplimento  de  obligaciones  contractuales  o  legales  o  para  su
</t>
    </r>
    <r>
      <rPr>
        <i/>
        <sz val="11"/>
        <rFont val="Calibri"/>
        <family val="2"/>
      </rPr>
      <t>administración.</t>
    </r>
  </si>
  <si>
    <r>
      <rPr>
        <b/>
        <i/>
        <sz val="11"/>
        <rFont val="Calibri"/>
        <family val="2"/>
      </rPr>
      <t>112.- Derechos a Recibir Efectivo o Equivalentes</t>
    </r>
    <r>
      <rPr>
        <i/>
        <sz val="11"/>
        <rFont val="Calibri"/>
        <family val="2"/>
      </rPr>
      <t xml:space="preserve">. </t>
    </r>
    <r>
      <rPr>
        <b/>
        <i/>
        <sz val="11"/>
        <rFont val="Calibri"/>
        <family val="2"/>
      </rPr>
      <t xml:space="preserve">– </t>
    </r>
    <r>
      <rPr>
        <i/>
        <sz val="11"/>
        <rFont val="Calibri"/>
        <family val="2"/>
      </rPr>
      <t>Son derechos de cobro originados en el desarrollo de las actividades del ente público, de los cuales se espera recibir una contraprestación representada en recursos, bienes o servicios; en un plazo menor o igual a doce meses. Los saldos y las cuentas que lo integran se describen a continuación:</t>
    </r>
  </si>
  <si>
    <r>
      <rPr>
        <b/>
        <i/>
        <sz val="11"/>
        <rFont val="Calibri"/>
        <family val="2"/>
      </rPr>
      <t>1122.- Cuenta por Cobrar a Corto Plazo</t>
    </r>
    <r>
      <rPr>
        <i/>
        <sz val="11"/>
        <rFont val="Calibri"/>
        <family val="2"/>
      </rPr>
      <t>. - El saldo de esta cuenta con un importe de 116,257,693.69 pesos representa los derechos de cobro  a favor del ente público, cuyo origen es distinto de los ingresos por contribuciones, productos y aprovechamientos, que serán exigibles en un plazo menor o igual a doce meses. Identificados como a continuación de describen:</t>
    </r>
  </si>
  <si>
    <r>
      <rPr>
        <b/>
        <sz val="11"/>
        <color rgb="FFFFFFFF"/>
        <rFont val="Calibri"/>
        <family val="2"/>
      </rPr>
      <t>Cuenta por Cobrar a Corto Plazo</t>
    </r>
  </si>
  <si>
    <r>
      <rPr>
        <sz val="11"/>
        <rFont val="Calibri"/>
        <family val="2"/>
      </rPr>
      <t>Adquisición de Vehículos</t>
    </r>
  </si>
  <si>
    <r>
      <rPr>
        <sz val="11"/>
        <rFont val="Calibri"/>
        <family val="2"/>
      </rPr>
      <t>Subsidio para el Empleo en Nómina</t>
    </r>
  </si>
  <si>
    <r>
      <rPr>
        <sz val="11"/>
        <rFont val="Calibri"/>
        <family val="2"/>
      </rPr>
      <t>Saldo a favor en Constancia</t>
    </r>
  </si>
  <si>
    <r>
      <rPr>
        <sz val="11"/>
        <rFont val="Calibri"/>
        <family val="2"/>
      </rPr>
      <t>Créditos Banobras</t>
    </r>
  </si>
  <si>
    <r>
      <rPr>
        <b/>
        <i/>
        <sz val="11"/>
        <rFont val="Calibri"/>
        <family val="2"/>
      </rPr>
      <t>1123.- Deudores Diversos por Cobrar a Corto Plazo</t>
    </r>
    <r>
      <rPr>
        <i/>
        <sz val="11"/>
        <rFont val="Calibri"/>
        <family val="2"/>
      </rPr>
      <t xml:space="preserve">. - El saldo de esta cuenta es de 141,741,472.95 pesos, integrada por los derechos de cobro a
</t>
    </r>
    <r>
      <rPr>
        <i/>
        <sz val="11"/>
        <rFont val="Calibri"/>
        <family val="2"/>
      </rPr>
      <t>favor del ente público por responsabilidades derivadas de cargos por cheques devueltos por el Banco, entre otros.</t>
    </r>
  </si>
  <si>
    <r>
      <rPr>
        <b/>
        <sz val="11"/>
        <color rgb="FFFFFFFF"/>
        <rFont val="Calibri"/>
        <family val="2"/>
      </rPr>
      <t>Deudores Diversos por Cobrar a Corto Plazo</t>
    </r>
  </si>
  <si>
    <r>
      <rPr>
        <sz val="11"/>
        <rFont val="Calibri"/>
        <family val="2"/>
      </rPr>
      <t>Responsabilidades</t>
    </r>
  </si>
  <si>
    <r>
      <rPr>
        <sz val="11"/>
        <rFont val="Calibri"/>
        <family val="2"/>
      </rPr>
      <t>Responsabilidades 2016 y Anteriores</t>
    </r>
  </si>
  <si>
    <r>
      <rPr>
        <sz val="11"/>
        <rFont val="Calibri"/>
        <family val="2"/>
      </rPr>
      <t>Gastos por Comprobar</t>
    </r>
  </si>
  <si>
    <r>
      <rPr>
        <b/>
        <i/>
        <sz val="11"/>
        <rFont val="Calibri"/>
        <family val="2"/>
      </rPr>
      <t>1125.- Deudores por Anticipos de la Tesorería a Corto Plazo</t>
    </r>
    <r>
      <rPr>
        <i/>
        <sz val="11"/>
        <rFont val="Calibri"/>
        <family val="2"/>
      </rPr>
      <t xml:space="preserve">. - El saldo de esta cuenta es de 475,798,439.54 pesos, distribuidos en los siguientes
</t>
    </r>
    <r>
      <rPr>
        <i/>
        <sz val="11"/>
        <rFont val="Calibri"/>
        <family val="2"/>
      </rPr>
      <t>conceptos:</t>
    </r>
  </si>
  <si>
    <r>
      <rPr>
        <b/>
        <sz val="11"/>
        <color rgb="FFFFFFFF"/>
        <rFont val="Calibri"/>
        <family val="2"/>
      </rPr>
      <t>Deudores por Anticipos de la Tesorería a Corto Plazo</t>
    </r>
  </si>
  <si>
    <r>
      <rPr>
        <sz val="11"/>
        <rFont val="Calibri"/>
        <family val="2"/>
      </rPr>
      <t>Fondos descentralizados</t>
    </r>
  </si>
  <si>
    <r>
      <rPr>
        <sz val="11"/>
        <rFont val="Calibri"/>
        <family val="2"/>
      </rPr>
      <t>Pagos Anticipados a Dependencias y Organismos</t>
    </r>
  </si>
  <si>
    <r>
      <rPr>
        <sz val="11"/>
        <rFont val="Calibri"/>
        <family val="2"/>
      </rPr>
      <t>Anticipos Especiales a Cuenta de Participaciones</t>
    </r>
  </si>
  <si>
    <r>
      <rPr>
        <b/>
        <i/>
        <sz val="11"/>
        <rFont val="Calibri"/>
        <family val="2"/>
      </rPr>
      <t>113.- Derechos a Recibir Bienes o Servicios</t>
    </r>
    <r>
      <rPr>
        <i/>
        <sz val="11"/>
        <rFont val="Calibri"/>
        <family val="2"/>
      </rPr>
      <t xml:space="preserve">. </t>
    </r>
    <r>
      <rPr>
        <b/>
        <i/>
        <sz val="11"/>
        <rFont val="Calibri"/>
        <family val="2"/>
      </rPr>
      <t xml:space="preserve">- </t>
    </r>
    <r>
      <rPr>
        <i/>
        <sz val="11"/>
        <rFont val="Calibri"/>
        <family val="2"/>
      </rPr>
      <t xml:space="preserve">Son los anticipos entregados previo a la recepción parcial o total de bienes o prestación de servicios,
</t>
    </r>
    <r>
      <rPr>
        <i/>
        <sz val="11"/>
        <rFont val="Calibri"/>
        <family val="2"/>
      </rPr>
      <t>que serán exigibles en un plazo menor o igual a doce meses.</t>
    </r>
  </si>
  <si>
    <r>
      <rPr>
        <b/>
        <sz val="11"/>
        <rFont val="Calibri"/>
        <family val="2"/>
      </rPr>
      <t xml:space="preserve">1131.- </t>
    </r>
    <r>
      <rPr>
        <b/>
        <i/>
        <sz val="11"/>
        <rFont val="Calibri"/>
        <family val="2"/>
      </rPr>
      <t>Anticipo a Proveedores por Adquisición de Bienes y Prestación de Servicios a Corto Plazo</t>
    </r>
    <r>
      <rPr>
        <sz val="11"/>
        <rFont val="Calibri"/>
        <family val="2"/>
      </rPr>
      <t xml:space="preserve">. - </t>
    </r>
    <r>
      <rPr>
        <i/>
        <sz val="11"/>
        <rFont val="Calibri"/>
        <family val="2"/>
      </rPr>
      <t xml:space="preserve">El saldo por 39,127,885.26 pesos corresponde
</t>
    </r>
    <r>
      <rPr>
        <i/>
        <sz val="11"/>
        <rFont val="Calibri"/>
        <family val="2"/>
      </rPr>
      <t>a  los  anticipos  entregados  a  proveedores  por  adquisición  de  bienes  y  prestación  de  servicios,  previo  a  la  recepción  parcial  o  total,  que  serán exigibles en un plazo menor o igual a doce meses.</t>
    </r>
  </si>
  <si>
    <r>
      <rPr>
        <b/>
        <sz val="11"/>
        <color rgb="FFFFFFFF"/>
        <rFont val="Calibri"/>
        <family val="2"/>
      </rPr>
      <t>Anticipo a Proveedores por Adquisición de Bienes y Prestación de Servicios a Corto Plazo</t>
    </r>
  </si>
  <si>
    <r>
      <rPr>
        <sz val="11"/>
        <rFont val="Calibri"/>
        <family val="2"/>
      </rPr>
      <t>Proveedores de Uniformes Escolares</t>
    </r>
  </si>
  <si>
    <r>
      <rPr>
        <sz val="11"/>
        <rFont val="Calibri"/>
        <family val="2"/>
      </rPr>
      <t>Proveedores de Útiles Escolares</t>
    </r>
  </si>
  <si>
    <r>
      <rPr>
        <sz val="11"/>
        <rFont val="Calibri"/>
        <family val="2"/>
      </rPr>
      <t>Anticipo a Proveedores por Adq. De Bienes de Consumo</t>
    </r>
  </si>
  <si>
    <r>
      <rPr>
        <sz val="11"/>
        <rFont val="Calibri"/>
        <family val="2"/>
      </rPr>
      <t>Anticipo a Proveedores por Prestación de Servicios</t>
    </r>
  </si>
  <si>
    <r>
      <rPr>
        <b/>
        <i/>
        <sz val="11"/>
        <rFont val="Calibri"/>
        <family val="2"/>
      </rPr>
      <t>1132.- Anticipo  a Proveedores por Adquisición de Bienes Inmuebles y Muebles a Corto Plazo</t>
    </r>
    <r>
      <rPr>
        <i/>
        <sz val="11"/>
        <rFont val="Calibri"/>
        <family val="2"/>
      </rPr>
      <t>. - Con un saldo de 91,132,476.52 pesos, son los anticipos entregados a proveedores por adquisición de bienes inmuebles y muebles, previo a la recepción parcial o total, serán exigibles en un plazo menor o igual a doce meses.</t>
    </r>
  </si>
  <si>
    <r>
      <rPr>
        <b/>
        <i/>
        <sz val="11"/>
        <rFont val="Calibri"/>
        <family val="2"/>
      </rPr>
      <t>116.-  Estimación  por  Pérdida  o  Deterioro  de  activos  Circulante</t>
    </r>
    <r>
      <rPr>
        <i/>
        <sz val="11"/>
        <rFont val="Calibri"/>
        <family val="2"/>
      </rPr>
      <t xml:space="preserve">.  </t>
    </r>
    <r>
      <rPr>
        <b/>
        <i/>
        <sz val="11"/>
        <rFont val="Calibri"/>
        <family val="2"/>
      </rPr>
      <t xml:space="preserve">-  </t>
    </r>
    <r>
      <rPr>
        <i/>
        <sz val="11"/>
        <rFont val="Calibri"/>
        <family val="2"/>
      </rPr>
      <t>Representa  el  monto  de  la  estimación  que  se  establece  anualmente  por contingencia, de acuerdo a los lineamientos que emite el CONAC, con  el fin de proveer las pérdidas o el deterioro de los activos circulantes que correspondan.</t>
    </r>
  </si>
  <si>
    <r>
      <rPr>
        <b/>
        <i/>
        <sz val="11"/>
        <rFont val="Calibri"/>
        <family val="2"/>
      </rPr>
      <t>1161.-  Estimación  en Cuentas  Incobrables por Derechos a  Recibir  Efectivo o  Equivalente</t>
    </r>
    <r>
      <rPr>
        <i/>
        <sz val="11"/>
        <rFont val="Calibri"/>
        <family val="2"/>
      </rPr>
      <t>. -  Indica el monto de la estimación que se establece anualmente por contingencia, de acuerdo a los lineamientos que emite el CONAC, con el fin de proveer las pérdidas derivadas de la incobrabilidad de los derechos a recibir efectivo o equivalente, que corresponde y su saldo es de   -460,909.55 pesos</t>
    </r>
  </si>
  <si>
    <r>
      <rPr>
        <b/>
        <i/>
        <sz val="11"/>
        <rFont val="Calibri"/>
        <family val="2"/>
      </rPr>
      <t>121.- Inversiones financieras a Largo Plazo</t>
    </r>
    <r>
      <rPr>
        <i/>
        <sz val="11"/>
        <rFont val="Calibri"/>
        <family val="2"/>
      </rPr>
      <t xml:space="preserve">. </t>
    </r>
    <r>
      <rPr>
        <b/>
        <i/>
        <sz val="11"/>
        <rFont val="Calibri"/>
        <family val="2"/>
      </rPr>
      <t xml:space="preserve">- </t>
    </r>
    <r>
      <rPr>
        <i/>
        <sz val="11"/>
        <rFont val="Calibri"/>
        <family val="2"/>
      </rPr>
      <t xml:space="preserve">Recursos excedentes del ente público, invertidos en títulos, valores e instrumentos financieros, su
</t>
    </r>
    <r>
      <rPr>
        <i/>
        <sz val="11"/>
        <rFont val="Calibri"/>
        <family val="2"/>
      </rPr>
      <t>recuperación se efectuará en un plazo mayor a doce meses.</t>
    </r>
  </si>
  <si>
    <r>
      <rPr>
        <b/>
        <i/>
        <sz val="11"/>
        <rFont val="Calibri"/>
        <family val="2"/>
      </rPr>
      <t>1213.-  Fideicomisos,  Mandatos  y  Contratos  Análogos</t>
    </r>
    <r>
      <rPr>
        <i/>
        <sz val="11"/>
        <rFont val="Calibri"/>
        <family val="2"/>
      </rPr>
      <t xml:space="preserve">.  -  El  saldo  de  344,643,021.20  pesos  representa  el  monto  de  los  recursos  destinados  a
</t>
    </r>
    <r>
      <rPr>
        <i/>
        <sz val="11"/>
        <rFont val="Calibri"/>
        <family val="2"/>
      </rPr>
      <t>fideicomisos, mandatos y contratos análogos para el ejercicio de las funciones encomendadas.</t>
    </r>
  </si>
  <si>
    <r>
      <rPr>
        <b/>
        <sz val="11"/>
        <color rgb="FFFFFFFF"/>
        <rFont val="Calibri"/>
        <family val="2"/>
      </rPr>
      <t>Fideicomisos, Mandatos y Contratos Análogos</t>
    </r>
  </si>
  <si>
    <r>
      <rPr>
        <sz val="11"/>
        <rFont val="Calibri"/>
        <family val="2"/>
      </rPr>
      <t>Fideicomisos, Mandatos y Contratos Análogos del Poder Ejecutivo</t>
    </r>
  </si>
  <si>
    <r>
      <rPr>
        <sz val="11"/>
        <rFont val="Calibri"/>
        <family val="2"/>
      </rPr>
      <t>Fideicomisos, Mandatos y Contratos Análogos Públicos no Empresariales y no Financieros</t>
    </r>
  </si>
  <si>
    <r>
      <rPr>
        <sz val="11"/>
        <rFont val="Calibri"/>
        <family val="2"/>
      </rPr>
      <t>Fideicomisos, Mandatos y Contratos Análogos Públicos Empresariales y no Financieros</t>
    </r>
  </si>
  <si>
    <r>
      <rPr>
        <b/>
        <i/>
        <sz val="11"/>
        <rFont val="Calibri"/>
        <family val="2"/>
      </rPr>
      <t>123.- Bienes Inmuebles, Infraestructura y Construcciones en Proceso</t>
    </r>
    <r>
      <rPr>
        <i/>
        <sz val="11"/>
        <rFont val="Calibri"/>
        <family val="2"/>
      </rPr>
      <t xml:space="preserve">. </t>
    </r>
    <r>
      <rPr>
        <b/>
        <i/>
        <sz val="11"/>
        <rFont val="Calibri"/>
        <family val="2"/>
      </rPr>
      <t xml:space="preserve">- </t>
    </r>
    <r>
      <rPr>
        <i/>
        <sz val="11"/>
        <rFont val="Calibri"/>
        <family val="2"/>
      </rPr>
      <t>Estos bienes representan el monto de todo tipo de bienes, así como los gastos derivados  de actos  para  su adquisición, adjudicación, expropiación  e indemnización  y los que se  generen  por  estudios  de pre inversión, cuando se realicen por causa de interés público.</t>
    </r>
  </si>
  <si>
    <r>
      <rPr>
        <b/>
        <i/>
        <sz val="11"/>
        <rFont val="Calibri"/>
        <family val="2"/>
      </rPr>
      <t>1231.- Terrenos</t>
    </r>
    <r>
      <rPr>
        <i/>
        <sz val="11"/>
        <rFont val="Calibri"/>
        <family val="2"/>
      </rPr>
      <t>. - El saldo de esta cuenta por 943,963,653.41 pesos representa el Valor de los Terrenos y Predios Urbanos.</t>
    </r>
  </si>
  <si>
    <r>
      <rPr>
        <b/>
        <i/>
        <sz val="11"/>
        <rFont val="Calibri"/>
        <family val="2"/>
      </rPr>
      <t>1233.- Edificios no Habitacionales</t>
    </r>
    <r>
      <rPr>
        <i/>
        <sz val="11"/>
        <rFont val="Calibri"/>
        <family val="2"/>
      </rPr>
      <t xml:space="preserve">. - Es el Valor de los edificios que requiere el ente público para desarrollar sus actividades con saldo acumulado
</t>
    </r>
    <r>
      <rPr>
        <i/>
        <sz val="11"/>
        <rFont val="Calibri"/>
        <family val="2"/>
      </rPr>
      <t>de 8,794,553,807.97 pesos.</t>
    </r>
  </si>
  <si>
    <r>
      <rPr>
        <b/>
        <i/>
        <sz val="11"/>
        <rFont val="Calibri"/>
        <family val="2"/>
      </rPr>
      <t>1234.- Infraestructura</t>
    </r>
    <r>
      <rPr>
        <i/>
        <sz val="11"/>
        <rFont val="Calibri"/>
        <family val="2"/>
      </rPr>
      <t xml:space="preserve">. - El saldo de esta cuenta es de 7,520,577,053.23 pesos y representa el valor de las inversiones físicas que se consideran
</t>
    </r>
    <r>
      <rPr>
        <i/>
        <sz val="11"/>
        <rFont val="Calibri"/>
        <family val="2"/>
      </rPr>
      <t>necesarias para el desarrollo de una actividad productiva.</t>
    </r>
  </si>
  <si>
    <r>
      <rPr>
        <b/>
        <i/>
        <sz val="11"/>
        <rFont val="Calibri"/>
        <family val="2"/>
      </rPr>
      <t>1235.- Construcciones en Proceso en Bienes de Dominio Público</t>
    </r>
    <r>
      <rPr>
        <i/>
        <sz val="11"/>
        <rFont val="Calibri"/>
        <family val="2"/>
      </rPr>
      <t xml:space="preserve">. - Es el monto de las construcciones en proceso, con un saldo de 4,849,643,269.91
</t>
    </r>
    <r>
      <rPr>
        <i/>
        <sz val="11"/>
        <rFont val="Calibri"/>
        <family val="2"/>
      </rPr>
      <t>pesos, organizados de la siguiente forma:</t>
    </r>
  </si>
  <si>
    <r>
      <rPr>
        <b/>
        <sz val="11"/>
        <color rgb="FFFFFFFF"/>
        <rFont val="Calibri"/>
        <family val="2"/>
      </rPr>
      <t>Construcciones en Proceso en Bienes de Dominio Público</t>
    </r>
  </si>
  <si>
    <r>
      <rPr>
        <sz val="11"/>
        <rFont val="Calibri"/>
        <family val="2"/>
      </rPr>
      <t>Edificación Habitacional en Proceso</t>
    </r>
  </si>
  <si>
    <r>
      <rPr>
        <sz val="11"/>
        <rFont val="Calibri"/>
        <family val="2"/>
      </rPr>
      <t>Edificación no Habitacional en Proceso</t>
    </r>
  </si>
  <si>
    <r>
      <rPr>
        <sz val="11"/>
        <rFont val="Calibri"/>
        <family val="2"/>
      </rPr>
      <t>Construcción de Obras para el Abastecimiento de Agua</t>
    </r>
  </si>
  <si>
    <r>
      <rPr>
        <sz val="11"/>
        <rFont val="Calibri"/>
        <family val="2"/>
      </rPr>
      <t>División de Terrenos y Construcción de Obras de Urbanización</t>
    </r>
  </si>
  <si>
    <r>
      <rPr>
        <sz val="11"/>
        <rFont val="Calibri"/>
        <family val="2"/>
      </rPr>
      <t>Construcción de Vías de Comunicación en Proceso</t>
    </r>
  </si>
  <si>
    <r>
      <rPr>
        <sz val="11"/>
        <rFont val="Calibri"/>
        <family val="2"/>
      </rPr>
      <t>Otras Construcciones de Ingeniería Civil u Obra Pesada en Proceso</t>
    </r>
  </si>
  <si>
    <r>
      <rPr>
        <sz val="11"/>
        <rFont val="Calibri"/>
        <family val="2"/>
      </rPr>
      <t>Instalaciones y Equipamiento en Construcciones en Proceso</t>
    </r>
  </si>
  <si>
    <r>
      <rPr>
        <b/>
        <i/>
        <sz val="11"/>
        <rFont val="Calibri"/>
        <family val="2"/>
      </rPr>
      <t>1236.-  Construcciones  en  Proceso  en  Bienes  Propios</t>
    </r>
    <r>
      <rPr>
        <i/>
        <sz val="11"/>
        <rFont val="Calibri"/>
        <family val="2"/>
      </rPr>
      <t xml:space="preserve">.  -  El  saldo  es  de  10,386,682.29  pesos,  mismos  que  corresponden  al  monto  de  las
</t>
    </r>
    <r>
      <rPr>
        <i/>
        <sz val="11"/>
        <rFont val="Calibri"/>
        <family val="2"/>
      </rPr>
      <t>construcciones en proceso, clasificados de la siguiente forma:</t>
    </r>
  </si>
  <si>
    <r>
      <rPr>
        <b/>
        <sz val="11"/>
        <color rgb="FFFFFFFF"/>
        <rFont val="Calibri"/>
        <family val="2"/>
      </rPr>
      <t>Construcciones en Proceso en Bienes Propios</t>
    </r>
  </si>
  <si>
    <r>
      <rPr>
        <b/>
        <i/>
        <sz val="11"/>
        <rFont val="Calibri"/>
        <family val="2"/>
      </rPr>
      <t>1239.-  Otros  Bienes  Inmuebles</t>
    </r>
    <r>
      <rPr>
        <i/>
        <sz val="11"/>
        <rFont val="Calibri"/>
        <family val="2"/>
      </rPr>
      <t xml:space="preserve">.  -  Son  las  adquisiciones  de  todo  tipo  de  inmuebles,  infraestructura  y  construcciones,  con  un  monto  de
</t>
    </r>
    <r>
      <rPr>
        <i/>
        <sz val="11"/>
        <rFont val="Calibri"/>
        <family val="2"/>
      </rPr>
      <t>43,259,658.93 pesos.</t>
    </r>
  </si>
  <si>
    <r>
      <rPr>
        <b/>
        <i/>
        <sz val="11"/>
        <rFont val="Calibri"/>
        <family val="2"/>
      </rPr>
      <t>1241.- Mobiliario y Equipo de Administración</t>
    </r>
    <r>
      <rPr>
        <i/>
        <sz val="11"/>
        <rFont val="Calibri"/>
        <family val="2"/>
      </rPr>
      <t>. - El saldo de esta cuenta es de 841,268,355.99 pesos, su integración se describe a continuación.</t>
    </r>
  </si>
  <si>
    <r>
      <rPr>
        <b/>
        <sz val="11"/>
        <color rgb="FFFFFFFF"/>
        <rFont val="Calibri"/>
        <family val="2"/>
      </rPr>
      <t>Mobiliario y Equipo de Administración</t>
    </r>
  </si>
  <si>
    <r>
      <rPr>
        <sz val="11"/>
        <rFont val="Calibri"/>
        <family val="2"/>
      </rPr>
      <t>Mobiliario</t>
    </r>
  </si>
  <si>
    <r>
      <rPr>
        <sz val="11"/>
        <rFont val="Calibri"/>
        <family val="2"/>
      </rPr>
      <t>Muebles, excepto de Oficina y Estantería</t>
    </r>
  </si>
  <si>
    <r>
      <rPr>
        <sz val="11"/>
        <rFont val="Calibri"/>
        <family val="2"/>
      </rPr>
      <t>Bienes Informáticos</t>
    </r>
  </si>
  <si>
    <r>
      <rPr>
        <sz val="11"/>
        <rFont val="Calibri"/>
        <family val="2"/>
      </rPr>
      <t>Mobiliario y Equipo de Administración</t>
    </r>
  </si>
  <si>
    <r>
      <rPr>
        <b/>
        <i/>
        <sz val="11"/>
        <rFont val="Calibri"/>
        <family val="2"/>
      </rPr>
      <t xml:space="preserve">1242.-  Mobiliario  y  Equipo  Educacional  y  Recreativo.  </t>
    </r>
    <r>
      <rPr>
        <i/>
        <sz val="11"/>
        <rFont val="Calibri"/>
        <family val="2"/>
      </rPr>
      <t xml:space="preserve">-  El  saldo  de  esta  cuenta  por  95,993,951.55  pesos  representa  el  monto  de  equipos
</t>
    </r>
    <r>
      <rPr>
        <i/>
        <sz val="11"/>
        <rFont val="Calibri"/>
        <family val="2"/>
      </rPr>
      <t>educacionales, deportivos y recreativos:</t>
    </r>
  </si>
  <si>
    <r>
      <rPr>
        <b/>
        <sz val="11"/>
        <color rgb="FFFFFFFF"/>
        <rFont val="Calibri"/>
        <family val="2"/>
      </rPr>
      <t>Mobiliario y Equipo Educacional y Recreativo</t>
    </r>
  </si>
  <si>
    <r>
      <rPr>
        <sz val="11"/>
        <rFont val="Calibri"/>
        <family val="2"/>
      </rPr>
      <t>Equipos y Aparatos Audiovisuales</t>
    </r>
  </si>
  <si>
    <r>
      <rPr>
        <sz val="11"/>
        <rFont val="Calibri"/>
        <family val="2"/>
      </rPr>
      <t>Aparatos deportivos</t>
    </r>
  </si>
  <si>
    <r>
      <rPr>
        <sz val="11"/>
        <rFont val="Calibri"/>
        <family val="2"/>
      </rPr>
      <t>Cámaras, Fotografías y de Video</t>
    </r>
  </si>
  <si>
    <r>
      <rPr>
        <sz val="11"/>
        <rFont val="Calibri"/>
        <family val="2"/>
      </rPr>
      <t>Equipo Educacional y Recreativo</t>
    </r>
  </si>
  <si>
    <r>
      <rPr>
        <b/>
        <i/>
        <sz val="11"/>
        <rFont val="Calibri"/>
        <family val="2"/>
      </rPr>
      <t>1243.- Equipo e Instrumental Médico y de Laboratorio</t>
    </r>
    <r>
      <rPr>
        <i/>
        <sz val="11"/>
        <rFont val="Calibri"/>
        <family val="2"/>
      </rPr>
      <t xml:space="preserve">. - Equipo e Instrumental Médico y de Laboratorio requerido para proporcionar los servicios
</t>
    </r>
    <r>
      <rPr>
        <i/>
        <sz val="11"/>
        <rFont val="Calibri"/>
        <family val="2"/>
      </rPr>
      <t>médicos, hospitalarios y demás actividades de salud, el saldo de esta cuenta 140,755,025.56 pesos.</t>
    </r>
  </si>
  <si>
    <r>
      <rPr>
        <b/>
        <sz val="11"/>
        <color rgb="FFFFFFFF"/>
        <rFont val="Calibri"/>
        <family val="2"/>
      </rPr>
      <t>Equipo e Instrumental Médico y de Laboratorio</t>
    </r>
  </si>
  <si>
    <r>
      <rPr>
        <sz val="11"/>
        <rFont val="Calibri"/>
        <family val="2"/>
      </rPr>
      <t>Equipo e Instrumental Médico</t>
    </r>
  </si>
  <si>
    <r>
      <rPr>
        <sz val="11"/>
        <rFont val="Calibri"/>
        <family val="2"/>
      </rPr>
      <t>Instrumental Médico y de Laboratorio</t>
    </r>
  </si>
  <si>
    <r>
      <rPr>
        <b/>
        <i/>
        <sz val="11"/>
        <rFont val="Calibri"/>
        <family val="2"/>
      </rPr>
      <t>1244.- Equipo de Transporte</t>
    </r>
    <r>
      <rPr>
        <i/>
        <sz val="11"/>
        <rFont val="Calibri"/>
        <family val="2"/>
      </rPr>
      <t xml:space="preserve">. - El monto es de 841,878,168.03 pesos que corresponden a toda clase de equipo de transporte terrestre, ferroviario,
</t>
    </r>
    <r>
      <rPr>
        <i/>
        <sz val="11"/>
        <rFont val="Calibri"/>
        <family val="2"/>
      </rPr>
      <t>aéreo, marítimo, lacustre, fluvial y auxiliar de transporte.</t>
    </r>
  </si>
  <si>
    <r>
      <rPr>
        <b/>
        <sz val="11"/>
        <color rgb="FFFFFFFF"/>
        <rFont val="Calibri"/>
        <family val="2"/>
      </rPr>
      <t>Equipo de Transporte</t>
    </r>
  </si>
  <si>
    <r>
      <rPr>
        <sz val="11"/>
        <rFont val="Calibri"/>
        <family val="2"/>
      </rPr>
      <t>Vehículos Y Equipo Terrestre</t>
    </r>
  </si>
  <si>
    <r>
      <rPr>
        <sz val="11"/>
        <rFont val="Calibri"/>
        <family val="2"/>
      </rPr>
      <t>Carrocerías y Remolques</t>
    </r>
  </si>
  <si>
    <r>
      <rPr>
        <sz val="11"/>
        <rFont val="Calibri"/>
        <family val="2"/>
      </rPr>
      <t>Equipo Aeroespacial</t>
    </r>
  </si>
  <si>
    <r>
      <rPr>
        <sz val="11"/>
        <rFont val="Calibri"/>
        <family val="2"/>
      </rPr>
      <t>Embarcaciones</t>
    </r>
  </si>
  <si>
    <r>
      <rPr>
        <sz val="11"/>
        <rFont val="Calibri"/>
        <family val="2"/>
      </rPr>
      <t>Otros Equipos de Transporte</t>
    </r>
  </si>
  <si>
    <r>
      <rPr>
        <b/>
        <i/>
        <sz val="11"/>
        <rFont val="Calibri"/>
        <family val="2"/>
      </rPr>
      <t>1245.- Equipo de Defensa y Seguridad</t>
    </r>
    <r>
      <rPr>
        <i/>
        <sz val="11"/>
        <rFont val="Calibri"/>
        <family val="2"/>
      </rPr>
      <t>. - El saldo de 150,590,852.37 pesos representa la maquinaria y equipo necesario para el desarrollo de las funciones   de   seguridad   pública   y   demás   bienes   muebles   instrumentales   de   inversión   requeridos   durante   la   ejecución   de   programas, investigaciones, acciones y  actividades  en  materia  de seguridad pública, cuya realización  implique riesgo, urgencia  y  confiabilidad extrema, en cumplimiento de funciones y actividades oficiales.</t>
    </r>
  </si>
  <si>
    <r>
      <rPr>
        <b/>
        <i/>
        <sz val="11"/>
        <rFont val="Calibri"/>
        <family val="2"/>
      </rPr>
      <t>1246.- Maquinaria, Otros Equipos y Herramientas</t>
    </r>
    <r>
      <rPr>
        <i/>
        <sz val="11"/>
        <rFont val="Calibri"/>
        <family val="2"/>
      </rPr>
      <t xml:space="preserve">. - El saldo por 595,721,602.29 pesos de esta cuenta se identifica con los conceptos y montos
</t>
    </r>
    <r>
      <rPr>
        <i/>
        <sz val="11"/>
        <rFont val="Calibri"/>
        <family val="2"/>
      </rPr>
      <t>que a continuación se describen:</t>
    </r>
  </si>
  <si>
    <r>
      <rPr>
        <b/>
        <sz val="11"/>
        <color rgb="FFFFFFFF"/>
        <rFont val="Calibri"/>
        <family val="2"/>
      </rPr>
      <t>Maquinaria, Otros Equipos y Herramientas</t>
    </r>
  </si>
  <si>
    <r>
      <rPr>
        <sz val="11"/>
        <rFont val="Calibri"/>
        <family val="2"/>
      </rPr>
      <t>Maquinaria y Equipo Industrial</t>
    </r>
  </si>
  <si>
    <r>
      <rPr>
        <sz val="11"/>
        <rFont val="Calibri"/>
        <family val="2"/>
      </rPr>
      <t>Maquinaria y Equipo de Construcción</t>
    </r>
  </si>
  <si>
    <r>
      <rPr>
        <sz val="11"/>
        <rFont val="Calibri"/>
        <family val="2"/>
      </rPr>
      <t>Sistema de Aire Acondicionado, Calefacción y Refrigeración</t>
    </r>
  </si>
  <si>
    <r>
      <rPr>
        <sz val="11"/>
        <rFont val="Calibri"/>
        <family val="2"/>
      </rPr>
      <t>Equipos y Aparatos de Comunicación y Telecomunicaciones</t>
    </r>
  </si>
  <si>
    <r>
      <rPr>
        <sz val="11"/>
        <rFont val="Calibri"/>
        <family val="2"/>
      </rPr>
      <t>Equipo de Generación Eléctrica, Aparatos y Accesorios Eléctricos</t>
    </r>
  </si>
  <si>
    <r>
      <rPr>
        <sz val="11"/>
        <rFont val="Calibri"/>
        <family val="2"/>
      </rPr>
      <t>Herramientas y Refacciones</t>
    </r>
  </si>
  <si>
    <r>
      <rPr>
        <sz val="11"/>
        <rFont val="Calibri"/>
        <family val="2"/>
      </rPr>
      <t>Otros equipos</t>
    </r>
  </si>
  <si>
    <r>
      <rPr>
        <b/>
        <i/>
        <sz val="11"/>
        <rFont val="Calibri"/>
        <family val="2"/>
      </rPr>
      <t>1247.-  Colecciones,  Obras  de  Arte  y  Objetos  Valiosos</t>
    </r>
    <r>
      <rPr>
        <i/>
        <sz val="11"/>
        <rFont val="Calibri"/>
        <family val="2"/>
      </rPr>
      <t xml:space="preserve">.  -  Monto  de  los  bienes  artísticos,  obras  de  arte,  objetos  valiosos  y  otros  elementos
</t>
    </r>
    <r>
      <rPr>
        <i/>
        <sz val="11"/>
        <rFont val="Calibri"/>
        <family val="2"/>
      </rPr>
      <t>coleccionables, con un saldo de 373,391.35 pesos.</t>
    </r>
  </si>
  <si>
    <r>
      <rPr>
        <b/>
        <i/>
        <sz val="11"/>
        <rFont val="Calibri"/>
        <family val="2"/>
      </rPr>
      <t xml:space="preserve">125.- ACTIVOS INTANGIBLES. </t>
    </r>
    <r>
      <rPr>
        <i/>
        <sz val="11"/>
        <rFont val="Calibri"/>
        <family val="2"/>
      </rPr>
      <t>Derechos por uso de activos de propiedad industrial, comercial, intelectual y otros.</t>
    </r>
  </si>
  <si>
    <r>
      <rPr>
        <b/>
        <i/>
        <sz val="11"/>
        <rFont val="Calibri"/>
        <family val="2"/>
      </rPr>
      <t xml:space="preserve">1251.-   Software.-   </t>
    </r>
    <r>
      <rPr>
        <i/>
        <sz val="11"/>
        <rFont val="Calibri"/>
        <family val="2"/>
      </rPr>
      <t xml:space="preserve">Esta  cuenta  por  490,491,689.48  pesos  se  refiere  a  paquetes  y  programas  de  informática,  aplicados  en  los  sistemas
</t>
    </r>
    <r>
      <rPr>
        <i/>
        <sz val="11"/>
        <rFont val="Calibri"/>
        <family val="2"/>
      </rPr>
      <t>administrativos y operativos computarizados del ente público.</t>
    </r>
  </si>
  <si>
    <r>
      <rPr>
        <b/>
        <i/>
        <sz val="11"/>
        <rFont val="Calibri"/>
        <family val="2"/>
      </rPr>
      <t>1254.-  Licencias</t>
    </r>
    <r>
      <rPr>
        <i/>
        <sz val="11"/>
        <rFont val="Calibri"/>
        <family val="2"/>
      </rPr>
      <t xml:space="preserve">.  -  El  saldo  por  547,776,535.93  pesos  representa  el  monto  de  permisos  informáticos  e  intelectuales,  así  como  permisos
</t>
    </r>
    <r>
      <rPr>
        <i/>
        <sz val="11"/>
        <rFont val="Calibri"/>
        <family val="2"/>
      </rPr>
      <t>relacionados con negocios.</t>
    </r>
  </si>
  <si>
    <r>
      <rPr>
        <b/>
        <i/>
        <sz val="11"/>
        <rFont val="Calibri"/>
        <family val="2"/>
      </rPr>
      <t>126.- DEPRECIACION, DETERIORO Y ARMONIZACION ACUMULADA DE BIENES E INTANGIBLES</t>
    </r>
  </si>
  <si>
    <r>
      <rPr>
        <b/>
        <i/>
        <sz val="11"/>
        <rFont val="Calibri"/>
        <family val="2"/>
      </rPr>
      <t>1261.- Depreciación Acumulada de Bienes Inmuebles</t>
    </r>
    <r>
      <rPr>
        <i/>
        <sz val="11"/>
        <rFont val="Calibri"/>
        <family val="2"/>
      </rPr>
      <t xml:space="preserve">. - El saldo por -2,052,975,795.62 pesos corresponde a la depreciación de bienes inmuebles,
</t>
    </r>
    <r>
      <rPr>
        <i/>
        <sz val="11"/>
        <rFont val="Calibri"/>
        <family val="2"/>
      </rPr>
      <t>de acuerdo a los lineamientos que emita el CONAC. Integra los montos acumulados de ejercicios fiscales anteriores.</t>
    </r>
  </si>
  <si>
    <r>
      <rPr>
        <b/>
        <i/>
        <sz val="11"/>
        <rFont val="Calibri"/>
        <family val="2"/>
      </rPr>
      <t>1262.- Depreciación Acumulada de Infraestructura</t>
    </r>
    <r>
      <rPr>
        <i/>
        <sz val="11"/>
        <rFont val="Calibri"/>
        <family val="2"/>
      </rPr>
      <t xml:space="preserve">. - Depreciación de infraestructura, de acuerdo a los lineamientos CONAC, acumula los montos
</t>
    </r>
    <r>
      <rPr>
        <i/>
        <sz val="11"/>
        <rFont val="Calibri"/>
        <family val="2"/>
      </rPr>
      <t>de ejercicios fiscales anteriores, con un saldo de  -1,697,675,282.72 pesos.</t>
    </r>
  </si>
  <si>
    <r>
      <rPr>
        <b/>
        <i/>
        <sz val="11"/>
        <rFont val="Calibri"/>
        <family val="2"/>
      </rPr>
      <t>1263.- Depreciación Acumulada de Bienes Muebles</t>
    </r>
    <r>
      <rPr>
        <i/>
        <sz val="11"/>
        <rFont val="Calibri"/>
        <family val="2"/>
      </rPr>
      <t xml:space="preserve">. Depreciación de Bienes Muebles, de acuerdo a los lineamientos CONAC, acumula los montos
</t>
    </r>
    <r>
      <rPr>
        <i/>
        <sz val="11"/>
        <rFont val="Calibri"/>
        <family val="2"/>
      </rPr>
      <t>de ejercicios fiscales anteriores, con un saldo de -1,997,225,769.54 pesos.</t>
    </r>
  </si>
  <si>
    <r>
      <rPr>
        <b/>
        <i/>
        <sz val="11"/>
        <rFont val="Calibri"/>
        <family val="2"/>
      </rPr>
      <t>1265.- Amortización Acumulada de Activos Intangibles</t>
    </r>
    <r>
      <rPr>
        <i/>
        <sz val="11"/>
        <rFont val="Calibri"/>
        <family val="2"/>
      </rPr>
      <t xml:space="preserve">. - Depreciación de bienes muebles, de acuerdo a los lineamientos CONAC, con saldo por
</t>
    </r>
    <r>
      <rPr>
        <i/>
        <sz val="11"/>
        <rFont val="Calibri"/>
        <family val="2"/>
      </rPr>
      <t>-235,538,589.12 pesos, integra los montos acumulados de ejercicios fiscales anteriores.</t>
    </r>
  </si>
  <si>
    <r>
      <rPr>
        <b/>
        <i/>
        <sz val="11"/>
        <rFont val="Calibri"/>
        <family val="2"/>
      </rPr>
      <t>1293.- Bienes en Comodato</t>
    </r>
    <r>
      <rPr>
        <i/>
        <sz val="11"/>
        <rFont val="Calibri"/>
        <family val="2"/>
      </rPr>
      <t xml:space="preserve">. - El saldo de esta cuenta por la cantidad de 1,136,396,319.34 pesos representa el monto de los bienes propiedad del
</t>
    </r>
    <r>
      <rPr>
        <i/>
        <sz val="11"/>
        <rFont val="Calibri"/>
        <family val="2"/>
      </rPr>
      <t>ente público otorgado en comodato.</t>
    </r>
  </si>
  <si>
    <r>
      <rPr>
        <b/>
        <i/>
        <sz val="11"/>
        <rFont val="Calibri"/>
        <family val="2"/>
      </rPr>
      <t xml:space="preserve">211.- CUENTAS POR PAGAR A CORTO PLAZO. - </t>
    </r>
    <r>
      <rPr>
        <i/>
        <sz val="11"/>
        <rFont val="Calibri"/>
        <family val="2"/>
      </rPr>
      <t>Adeudos del ente público, que deberá pagar en un plazo menor o igual a doce meses.</t>
    </r>
  </si>
  <si>
    <r>
      <rPr>
        <b/>
        <i/>
        <sz val="11"/>
        <rFont val="Calibri"/>
        <family val="2"/>
      </rPr>
      <t>2111.- Servicios Personales por Pagar a Corto Plazo</t>
    </r>
    <r>
      <rPr>
        <i/>
        <sz val="11"/>
        <rFont val="Calibri"/>
        <family val="2"/>
      </rPr>
      <t xml:space="preserve">. - El saldo 2,699,323,887.53 pesos, considera los adeudos por las remuneraciones del personal
</t>
    </r>
    <r>
      <rPr>
        <i/>
        <sz val="11"/>
        <rFont val="Calibri"/>
        <family val="2"/>
      </rPr>
      <t>al servicio del ente público, de carácter permanente o transitorio, que deberá pagar en un plazo menor o igual a doce meses.</t>
    </r>
  </si>
  <si>
    <r>
      <rPr>
        <b/>
        <sz val="11"/>
        <color rgb="FFFFFFFF"/>
        <rFont val="Calibri"/>
        <family val="2"/>
      </rPr>
      <t>Servicios Personales por Pagar a Corto Plazo</t>
    </r>
  </si>
  <si>
    <r>
      <rPr>
        <sz val="11"/>
        <rFont val="Calibri"/>
        <family val="2"/>
      </rPr>
      <t>Cuenta por Pagar Proceso de Nómina</t>
    </r>
  </si>
  <si>
    <r>
      <rPr>
        <sz val="11"/>
        <rFont val="Calibri"/>
        <family val="2"/>
      </rPr>
      <t>Alcance Liquido de Nómina de Organismos Centralizada</t>
    </r>
  </si>
  <si>
    <r>
      <rPr>
        <sz val="11"/>
        <rFont val="Calibri"/>
        <family val="2"/>
      </rPr>
      <t>Alcance Liquido de Nomina del Personal Permanente</t>
    </r>
  </si>
  <si>
    <r>
      <rPr>
        <sz val="11"/>
        <rFont val="Calibri"/>
        <family val="2"/>
      </rPr>
      <t>Alcance Líquido de Retenciones a Trabajadores del Estado.</t>
    </r>
  </si>
  <si>
    <r>
      <rPr>
        <b/>
        <i/>
        <sz val="11"/>
        <rFont val="Calibri"/>
        <family val="2"/>
      </rPr>
      <t>2112.- Proveedores por Pagar a Corto Plazo</t>
    </r>
    <r>
      <rPr>
        <i/>
        <sz val="11"/>
        <rFont val="Calibri"/>
        <family val="2"/>
      </rPr>
      <t xml:space="preserve">. - Adeudos con proveedores derivado de operaciones del ente público, con vencimiento de menor o
</t>
    </r>
    <r>
      <rPr>
        <i/>
        <sz val="11"/>
        <rFont val="Calibri"/>
        <family val="2"/>
      </rPr>
      <t>igual a doce meses por 368,649,356.59 pesos.</t>
    </r>
  </si>
  <si>
    <r>
      <rPr>
        <b/>
        <sz val="11"/>
        <color rgb="FFFFFFFF"/>
        <rFont val="Calibri"/>
        <family val="2"/>
      </rPr>
      <t>Proveedores por Pagar a Corto Plazo</t>
    </r>
  </si>
  <si>
    <r>
      <rPr>
        <sz val="11"/>
        <rFont val="Calibri"/>
        <family val="2"/>
      </rPr>
      <t>Deudas por adquisición de bienes y contratación de servicios por pagar a Corto Plazo</t>
    </r>
  </si>
  <si>
    <r>
      <rPr>
        <sz val="11"/>
        <rFont val="Calibri"/>
        <family val="2"/>
      </rPr>
      <t>Deudas por adquisición de bienes e inmuebles intangibles por pagar a corto plazo</t>
    </r>
  </si>
  <si>
    <r>
      <rPr>
        <b/>
        <i/>
        <sz val="11"/>
        <rFont val="Calibri"/>
        <family val="2"/>
      </rPr>
      <t>2113.- Contratistas por Obras Públicas por Pagar a Corto Plazo</t>
    </r>
    <r>
      <rPr>
        <i/>
        <sz val="11"/>
        <rFont val="Calibri"/>
        <family val="2"/>
      </rPr>
      <t xml:space="preserve">. - Adeudos con contratistas por la cantidad de 160,763,833.12 pesos, derivados de
</t>
    </r>
    <r>
      <rPr>
        <i/>
        <sz val="11"/>
        <rFont val="Calibri"/>
        <family val="2"/>
      </rPr>
      <t>obras, proyectos productivos y acciones de fomento, en un plazo menor o igual a doce meses.</t>
    </r>
  </si>
  <si>
    <r>
      <rPr>
        <b/>
        <sz val="11"/>
        <color rgb="FFFFFFFF"/>
        <rFont val="Calibri"/>
        <family val="2"/>
      </rPr>
      <t>Contratistas por Obras Públicas por Pagar a Corto Plazo</t>
    </r>
  </si>
  <si>
    <r>
      <rPr>
        <sz val="11"/>
        <rFont val="Calibri"/>
        <family val="2"/>
      </rPr>
      <t>Contratistas por Obras Públicas en Bienes de Dominio Público por Pagar a Corto Plazo</t>
    </r>
  </si>
  <si>
    <r>
      <rPr>
        <b/>
        <i/>
        <sz val="11"/>
        <rFont val="Calibri"/>
        <family val="2"/>
      </rPr>
      <t>2114.- Participaciones y Aportaciones por Pagar a Corto Plazo</t>
    </r>
    <r>
      <rPr>
        <i/>
        <sz val="11"/>
        <rFont val="Calibri"/>
        <family val="2"/>
      </rPr>
      <t xml:space="preserve">. - El saldo por 115,864,470.11 pesos de esta cuenta, representa los adeudos para
</t>
    </r>
    <r>
      <rPr>
        <i/>
        <sz val="11"/>
        <rFont val="Calibri"/>
        <family val="2"/>
      </rPr>
      <t>cubrir las Participaciones y Aportaciones a Municipios:</t>
    </r>
  </si>
  <si>
    <r>
      <rPr>
        <b/>
        <sz val="11"/>
        <color rgb="FFFFFFFF"/>
        <rFont val="Calibri"/>
        <family val="2"/>
      </rPr>
      <t>Participaciones y Aportaciones por Pagar a Corto Plazo</t>
    </r>
  </si>
  <si>
    <r>
      <rPr>
        <sz val="11"/>
        <rFont val="Calibri"/>
        <family val="2"/>
      </rPr>
      <t>Aportación Municipal para Obra Pública</t>
    </r>
  </si>
  <si>
    <r>
      <rPr>
        <sz val="11"/>
        <rFont val="Calibri"/>
        <family val="2"/>
      </rPr>
      <t>Aportación de Particulares para Obra Pública</t>
    </r>
  </si>
  <si>
    <r>
      <rPr>
        <sz val="11"/>
        <rFont val="Calibri"/>
        <family val="2"/>
      </rPr>
      <t>Aportación para Adquisición de Armamento por Pagar a Corto Plazo- Dependencias Externas</t>
    </r>
  </si>
  <si>
    <r>
      <rPr>
        <sz val="11"/>
        <rFont val="Calibri"/>
        <family val="2"/>
      </rPr>
      <t>Aportaciones Municipales para programa Medio Ambiente y Recursos Naturales</t>
    </r>
  </si>
  <si>
    <r>
      <rPr>
        <sz val="11"/>
        <rFont val="Calibri"/>
        <family val="2"/>
      </rPr>
      <t>Aportaciones Municipales para el Rescate de Espacios Públicos</t>
    </r>
  </si>
  <si>
    <r>
      <rPr>
        <sz val="11"/>
        <rFont val="Calibri"/>
        <family val="2"/>
      </rPr>
      <t>Aportaciones Municipales programa de Desarrollo de Zonas Prioritarias</t>
    </r>
  </si>
  <si>
    <r>
      <rPr>
        <sz val="11"/>
        <rFont val="Calibri"/>
        <family val="2"/>
      </rPr>
      <t>Aportaciones Para Centros Educativos</t>
    </r>
  </si>
  <si>
    <r>
      <rPr>
        <sz val="11"/>
        <rFont val="Calibri"/>
        <family val="2"/>
      </rPr>
      <t>Reintegro de Obra Pública</t>
    </r>
  </si>
  <si>
    <r>
      <rPr>
        <sz val="11"/>
        <rFont val="Calibri"/>
        <family val="2"/>
      </rPr>
      <t>Aportación Municipal para Programa de Agua Potable, Alcantarillado y Saneamiento</t>
    </r>
  </si>
  <si>
    <r>
      <rPr>
        <sz val="11"/>
        <rFont val="Calibri"/>
        <family val="2"/>
      </rPr>
      <t>Aportaciones Municipales Programa Infraestructura Indígena (PROII)</t>
    </r>
  </si>
  <si>
    <r>
      <rPr>
        <sz val="11"/>
        <rFont val="Calibri"/>
        <family val="2"/>
      </rPr>
      <t>Aportación Municipal por Obra Municipio de Culiacán</t>
    </r>
  </si>
  <si>
    <r>
      <rPr>
        <sz val="11"/>
        <rFont val="Calibri"/>
        <family val="2"/>
      </rPr>
      <t>Participaciones y Aportaciones por pagar a Corto Plazo</t>
    </r>
  </si>
  <si>
    <r>
      <rPr>
        <b/>
        <i/>
        <sz val="11"/>
        <rFont val="Calibri"/>
        <family val="2"/>
      </rPr>
      <t xml:space="preserve">2115.- Transferencias Otorgadas por Pagar a Corto Plazo. - </t>
    </r>
    <r>
      <rPr>
        <i/>
        <sz val="11"/>
        <rFont val="Calibri"/>
        <family val="2"/>
      </rPr>
      <t xml:space="preserve">El saldo de esta cuenta es de 372,602,476.09 pesos, se refiera a los adeudos en forma
</t>
    </r>
    <r>
      <rPr>
        <i/>
        <sz val="11"/>
        <rFont val="Calibri"/>
        <family val="2"/>
      </rPr>
      <t>directa o indirecta a los sectores público, privado y externo.</t>
    </r>
  </si>
  <si>
    <r>
      <rPr>
        <b/>
        <sz val="11"/>
        <color rgb="FFFFFFFF"/>
        <rFont val="Calibri"/>
        <family val="2"/>
      </rPr>
      <t>Transferencias Otorgadas por Pagar a Corto Plazo</t>
    </r>
  </si>
  <si>
    <r>
      <rPr>
        <sz val="11"/>
        <rFont val="Calibri"/>
        <family val="2"/>
      </rPr>
      <t>Transferencias Internas y Asignaciones al Sector Público</t>
    </r>
  </si>
  <si>
    <r>
      <rPr>
        <sz val="11"/>
        <rFont val="Calibri"/>
        <family val="2"/>
      </rPr>
      <t>Transferencias al Resto del Sector Público</t>
    </r>
  </si>
  <si>
    <r>
      <rPr>
        <sz val="11"/>
        <rFont val="Calibri"/>
        <family val="2"/>
      </rPr>
      <t>Ayudas Sociales</t>
    </r>
  </si>
  <si>
    <r>
      <rPr>
        <sz val="11"/>
        <rFont val="Calibri"/>
        <family val="2"/>
      </rPr>
      <t>Pensiones y Jubilaciones</t>
    </r>
  </si>
  <si>
    <r>
      <rPr>
        <b/>
        <i/>
        <sz val="11"/>
        <rFont val="Calibri"/>
        <family val="2"/>
      </rPr>
      <t>2117.- Retenciones y Contribuciones por Pagar a Corto Plazo</t>
    </r>
    <r>
      <rPr>
        <i/>
        <sz val="11"/>
        <rFont val="Calibri"/>
        <family val="2"/>
      </rPr>
      <t xml:space="preserve">. - Monto de las retenciones efectuadas a contratistas y a proveedores de bienes y
</t>
    </r>
    <r>
      <rPr>
        <i/>
        <sz val="11"/>
        <rFont val="Calibri"/>
        <family val="2"/>
      </rPr>
      <t>servicios, retenciones sobre remuneraciones realizadas al personal, así como las contribuciones por pagar cuya liquidación se prevé realizar en un plazo menor o igual a doce meses, el saldo en esta cuenta es de 1,029,700,941.28 pesos.</t>
    </r>
  </si>
  <si>
    <r>
      <rPr>
        <b/>
        <sz val="11"/>
        <color rgb="FFFFFFFF"/>
        <rFont val="Calibri"/>
        <family val="2"/>
      </rPr>
      <t>Retenciones y Contribuciones por Pagar a Corto Plazo</t>
    </r>
  </si>
  <si>
    <r>
      <rPr>
        <sz val="11"/>
        <rFont val="Calibri"/>
        <family val="2"/>
      </rPr>
      <t>Retenciones Fiscales</t>
    </r>
  </si>
  <si>
    <r>
      <rPr>
        <sz val="11"/>
        <rFont val="Calibri"/>
        <family val="2"/>
      </rPr>
      <t>Descuentos a Varios Trabajadores</t>
    </r>
  </si>
  <si>
    <r>
      <rPr>
        <sz val="11"/>
        <rFont val="Calibri"/>
        <family val="2"/>
      </rPr>
      <t>Retenciones Obra Pública</t>
    </r>
  </si>
  <si>
    <r>
      <rPr>
        <sz val="11"/>
        <rFont val="Calibri"/>
        <family val="2"/>
      </rPr>
      <t>Retenciones por Prestaciones</t>
    </r>
  </si>
  <si>
    <r>
      <rPr>
        <sz val="11"/>
        <rFont val="Calibri"/>
        <family val="2"/>
      </rPr>
      <t>Impuesto Sobre Nomina</t>
    </r>
  </si>
  <si>
    <r>
      <rPr>
        <sz val="11"/>
        <rFont val="Calibri"/>
        <family val="2"/>
      </rPr>
      <t>Impuesto Sobre Nómina (Cheques Cancelados)</t>
    </r>
  </si>
  <si>
    <r>
      <rPr>
        <sz val="11"/>
        <rFont val="Calibri"/>
        <family val="2"/>
      </rPr>
      <t>Cuotas del Impuesto Predial Rustico</t>
    </r>
  </si>
  <si>
    <r>
      <rPr>
        <sz val="11"/>
        <rFont val="Calibri"/>
        <family val="2"/>
      </rPr>
      <t>Otras Retenciones a Terceros</t>
    </r>
  </si>
  <si>
    <r>
      <rPr>
        <sz val="11"/>
        <rFont val="Calibri"/>
        <family val="2"/>
      </rPr>
      <t>Aportaciones Patronales</t>
    </r>
  </si>
  <si>
    <r>
      <rPr>
        <sz val="11"/>
        <rFont val="Calibri"/>
        <family val="2"/>
      </rPr>
      <t>Retenciones y Contribuciones por Pagar a Corto Plazo</t>
    </r>
  </si>
  <si>
    <r>
      <rPr>
        <b/>
        <i/>
        <sz val="11"/>
        <rFont val="Calibri"/>
        <family val="2"/>
      </rPr>
      <t>2118.- Devoluciones de la Ley de Ingresos por Pagar a Corto Plazo</t>
    </r>
    <r>
      <rPr>
        <i/>
        <sz val="11"/>
        <rFont val="Calibri"/>
        <family val="2"/>
      </rPr>
      <t xml:space="preserve">. - Representa el monto de las devoluciones de la Ley de Ingresos por pagar, en
</t>
    </r>
    <r>
      <rPr>
        <i/>
        <sz val="11"/>
        <rFont val="Calibri"/>
        <family val="2"/>
      </rPr>
      <t>un plazo menor o igual a doce meses, con un saldo de 27,421,413.91 pesos.</t>
    </r>
  </si>
  <si>
    <r>
      <rPr>
        <b/>
        <sz val="11"/>
        <color rgb="FFFFFFFF"/>
        <rFont val="Calibri"/>
        <family val="2"/>
      </rPr>
      <t>Devoluciones de la Ley de Ingresos por Pagar a Corto Plazo</t>
    </r>
  </si>
  <si>
    <r>
      <rPr>
        <sz val="11"/>
        <rFont val="Calibri"/>
        <family val="2"/>
      </rPr>
      <t>Devolución de La Ley de Ingresos Del Ejercicio en Curso</t>
    </r>
  </si>
  <si>
    <r>
      <rPr>
        <b/>
        <i/>
        <sz val="11"/>
        <rFont val="Calibri"/>
        <family val="2"/>
      </rPr>
      <t>2119.- Otras Cuentas por Pagar a Corto Plazo</t>
    </r>
    <r>
      <rPr>
        <i/>
        <sz val="11"/>
        <rFont val="Calibri"/>
        <family val="2"/>
      </rPr>
      <t xml:space="preserve">. - El saldo de esta cuenta por 712,551,028.97 pesos representa el monto de los adeudos del ente
</t>
    </r>
    <r>
      <rPr>
        <i/>
        <sz val="11"/>
        <rFont val="Calibri"/>
        <family val="2"/>
      </rPr>
      <t>público, que deberá pagar en un plazo menor o igual a doce meses, no incluidos en las cuentas anteriores:</t>
    </r>
  </si>
  <si>
    <r>
      <rPr>
        <b/>
        <sz val="11"/>
        <color rgb="FFFFFFFF"/>
        <rFont val="Calibri"/>
        <family val="2"/>
      </rPr>
      <t>Otras Cuentas por Pagar a Corto Plazo</t>
    </r>
  </si>
  <si>
    <r>
      <rPr>
        <sz val="11"/>
        <rFont val="Calibri"/>
        <family val="2"/>
      </rPr>
      <t>Fondos Rotatorios por comprobar a Corto Plazo</t>
    </r>
  </si>
  <si>
    <r>
      <rPr>
        <sz val="11"/>
        <rFont val="Calibri"/>
        <family val="2"/>
      </rPr>
      <t>Préstamos Recibidos a Corto Plazo</t>
    </r>
  </si>
  <si>
    <r>
      <rPr>
        <sz val="11"/>
        <rFont val="Calibri"/>
        <family val="2"/>
      </rPr>
      <t>Otras Cuentas por Pagar a Corto Plazo</t>
    </r>
  </si>
  <si>
    <r>
      <rPr>
        <b/>
        <i/>
        <sz val="11"/>
        <rFont val="Calibri"/>
        <family val="2"/>
      </rPr>
      <t>212.- Documentos por Pagar a Corto Plazo</t>
    </r>
    <r>
      <rPr>
        <i/>
        <sz val="11"/>
        <rFont val="Calibri"/>
        <family val="2"/>
      </rPr>
      <t xml:space="preserve">. - Corresponde a los adeudos documentados que deberán pagarse, en un plazo menor o igual a doce
</t>
    </r>
    <r>
      <rPr>
        <i/>
        <sz val="11"/>
        <rFont val="Calibri"/>
        <family val="2"/>
      </rPr>
      <t>meses.</t>
    </r>
  </si>
  <si>
    <r>
      <rPr>
        <b/>
        <i/>
        <sz val="11"/>
        <rFont val="Calibri"/>
        <family val="2"/>
      </rPr>
      <t>2129.- Otros Documentos por Pagar a Corto Plazo</t>
    </r>
    <r>
      <rPr>
        <i/>
        <sz val="11"/>
        <rFont val="Calibri"/>
        <family val="2"/>
      </rPr>
      <t xml:space="preserve">. - Adeudos documentados con un saldo por 109,040,870.87 pesos a pagarse, en un plazo menor
</t>
    </r>
    <r>
      <rPr>
        <i/>
        <sz val="11"/>
        <rFont val="Calibri"/>
        <family val="2"/>
      </rPr>
      <t>o igual a doce meses.</t>
    </r>
  </si>
  <si>
    <r>
      <rPr>
        <b/>
        <sz val="11"/>
        <color rgb="FFFFFFFF"/>
        <rFont val="Calibri"/>
        <family val="2"/>
      </rPr>
      <t>Otros Documentos por Pagar a Corto Plazo</t>
    </r>
  </si>
  <si>
    <r>
      <rPr>
        <sz val="11"/>
        <rFont val="Calibri"/>
        <family val="2"/>
      </rPr>
      <t>Otras Autorizaciones de Pago Programadas</t>
    </r>
  </si>
  <si>
    <r>
      <rPr>
        <sz val="11"/>
        <rFont val="Calibri"/>
        <family val="2"/>
      </rPr>
      <t>Autorizaciones de Pago de Inversión Estatal Directa</t>
    </r>
  </si>
  <si>
    <r>
      <rPr>
        <b/>
        <i/>
        <sz val="11"/>
        <rFont val="Calibri"/>
        <family val="2"/>
      </rPr>
      <t>216.-  Fondos  y Bienes de  Terceros en Garantía</t>
    </r>
    <r>
      <rPr>
        <i/>
        <sz val="11"/>
        <rFont val="Calibri"/>
        <family val="2"/>
      </rPr>
      <t xml:space="preserve">. -  Bienes propiedad de terceros, en garantía del cumplimiento de obligaciones contractuales o
</t>
    </r>
    <r>
      <rPr>
        <i/>
        <sz val="11"/>
        <rFont val="Calibri"/>
        <family val="2"/>
      </rPr>
      <t>legales, o para su administración, eventualmente se tendrán que devolver a su titular en un plazo menor o igual a doce meses.</t>
    </r>
  </si>
  <si>
    <r>
      <rPr>
        <b/>
        <i/>
        <sz val="11"/>
        <rFont val="Calibri"/>
        <family val="2"/>
      </rPr>
      <t>2162.- Fondos en Administración a Corto Plazo</t>
    </r>
    <r>
      <rPr>
        <i/>
        <sz val="11"/>
        <rFont val="Calibri"/>
        <family val="2"/>
      </rPr>
      <t xml:space="preserve">. - El saldo por 19,047,226.68 pesos de esta cuenta representa los fondos de terceros, recibidos
</t>
    </r>
    <r>
      <rPr>
        <i/>
        <sz val="11"/>
        <rFont val="Calibri"/>
        <family val="2"/>
      </rPr>
      <t>para su administración que serán devueltos a su titular, identificado en los siguientes beneficiarios:</t>
    </r>
  </si>
  <si>
    <r>
      <rPr>
        <b/>
        <sz val="11"/>
        <color rgb="FFFFFFFF"/>
        <rFont val="Calibri"/>
        <family val="2"/>
      </rPr>
      <t>Fondos en Administración a Corto Plazo</t>
    </r>
  </si>
  <si>
    <r>
      <rPr>
        <sz val="11"/>
        <rFont val="Calibri"/>
        <family val="2"/>
      </rPr>
      <t>Fondos ZOFEMAT</t>
    </r>
  </si>
  <si>
    <r>
      <rPr>
        <sz val="11"/>
        <rFont val="Calibri"/>
        <family val="2"/>
      </rPr>
      <t>Fondo de Administración a Corto Plazo</t>
    </r>
  </si>
  <si>
    <r>
      <rPr>
        <b/>
        <i/>
        <sz val="11"/>
        <rFont val="Calibri"/>
        <family val="2"/>
      </rPr>
      <t>2164.- Fondos de Fideicomisos, Mandatos y Contratos Análogos a Corto Plazo</t>
    </r>
    <r>
      <rPr>
        <i/>
        <sz val="11"/>
        <rFont val="Calibri"/>
        <family val="2"/>
      </rPr>
      <t xml:space="preserve">. - Recursos por entregar a instituciones para su manejo de acuerdo
</t>
    </r>
    <r>
      <rPr>
        <i/>
        <sz val="11"/>
        <rFont val="Calibri"/>
        <family val="2"/>
      </rPr>
      <t>a su fin con el que fue creado, en un plazo menor o igual a doce meses, con un saldo de 20,160,980.29 pesos.</t>
    </r>
  </si>
  <si>
    <r>
      <rPr>
        <b/>
        <i/>
        <sz val="11"/>
        <rFont val="Calibri"/>
        <family val="2"/>
      </rPr>
      <t xml:space="preserve">219.- Otros Pasivos a Corto Plazo. - </t>
    </r>
    <r>
      <rPr>
        <i/>
        <sz val="11"/>
        <rFont val="Calibri"/>
        <family val="2"/>
      </rPr>
      <t xml:space="preserve">Representa el monto de los adeudos del ente público con terceros, en un plazo menor o igual a doce meses, no
</t>
    </r>
    <r>
      <rPr>
        <i/>
        <sz val="11"/>
        <rFont val="Calibri"/>
        <family val="2"/>
      </rPr>
      <t>incluidos en los rubros anteriores.</t>
    </r>
  </si>
  <si>
    <r>
      <rPr>
        <b/>
        <i/>
        <sz val="11"/>
        <rFont val="Calibri"/>
        <family val="2"/>
      </rPr>
      <t>2191.- Ingresos por Clasificar</t>
    </r>
    <r>
      <rPr>
        <i/>
        <sz val="11"/>
        <rFont val="Calibri"/>
        <family val="2"/>
      </rPr>
      <t xml:space="preserve">. - El saldo de 101,992,907.34 pesos, representan los recursos depositados del ente público, pendientes de clasificar
</t>
    </r>
    <r>
      <rPr>
        <i/>
        <sz val="11"/>
        <rFont val="Calibri"/>
        <family val="2"/>
      </rPr>
      <t>según los conceptos del Clasificador por Rubro de Ingresos.</t>
    </r>
  </si>
  <si>
    <r>
      <rPr>
        <b/>
        <i/>
        <sz val="11"/>
        <rFont val="Calibri"/>
        <family val="2"/>
      </rPr>
      <t>2199.- Otros Pasivos Circulantes</t>
    </r>
    <r>
      <rPr>
        <i/>
        <sz val="11"/>
        <rFont val="Calibri"/>
        <family val="2"/>
      </rPr>
      <t xml:space="preserve">. - El saldo por 571,796.33 pesos representa los adeudos del ente público con terceros, no incluidos en las cuentas
</t>
    </r>
    <r>
      <rPr>
        <i/>
        <sz val="11"/>
        <rFont val="Calibri"/>
        <family val="2"/>
      </rPr>
      <t>anteriores.</t>
    </r>
  </si>
  <si>
    <r>
      <rPr>
        <b/>
        <i/>
        <sz val="11"/>
        <rFont val="Calibri"/>
        <family val="2"/>
      </rPr>
      <t xml:space="preserve">223.- Deuda Pública a Largo Plazo. - </t>
    </r>
    <r>
      <rPr>
        <i/>
        <sz val="11"/>
        <rFont val="Calibri"/>
        <family val="2"/>
      </rPr>
      <t xml:space="preserve">Representa el monto de las obligaciones directas o contingentes, derivadas de financiamientos a cargo del
</t>
    </r>
    <r>
      <rPr>
        <i/>
        <sz val="11"/>
        <rFont val="Calibri"/>
        <family val="2"/>
      </rPr>
      <t>ente público, en términos de las disposiciones legales aplicables.</t>
    </r>
  </si>
  <si>
    <r>
      <rPr>
        <b/>
        <i/>
        <sz val="11"/>
        <rFont val="Calibri"/>
        <family val="2"/>
      </rPr>
      <t>2233.-  Préstamos  de  la  Deuda  Pública  Interna  por  pagar  a  Largo  Plazo</t>
    </r>
    <r>
      <rPr>
        <i/>
        <sz val="11"/>
        <rFont val="Calibri"/>
        <family val="2"/>
      </rPr>
      <t xml:space="preserve">.  -  Esta  cuenta  refleja  un  saldo  por  4,246,494,235.12  pesos,  por  las
</t>
    </r>
    <r>
      <rPr>
        <i/>
        <sz val="11"/>
        <rFont val="Calibri"/>
        <family val="2"/>
      </rPr>
      <t>obligaciones del ente público bajo el concepto de deuda pública interna, con vencimiento superior a doce meses, identificándose el pasivo a favor de las instituciones bancarias siguientes:</t>
    </r>
  </si>
  <si>
    <r>
      <rPr>
        <b/>
        <sz val="11"/>
        <color rgb="FFFFFFFF"/>
        <rFont val="Calibri"/>
        <family val="2"/>
      </rPr>
      <t>Préstamos de la Deuda Pública Interna por pagar a Largo Plazo</t>
    </r>
  </si>
  <si>
    <r>
      <rPr>
        <sz val="11"/>
        <rFont val="Calibri"/>
        <family val="2"/>
      </rPr>
      <t>Banco Mercantil del Norte</t>
    </r>
  </si>
  <si>
    <r>
      <rPr>
        <sz val="11"/>
        <rFont val="Calibri"/>
        <family val="2"/>
      </rPr>
      <t>Banco Nacional de México</t>
    </r>
  </si>
  <si>
    <r>
      <rPr>
        <sz val="11"/>
        <rFont val="Calibri"/>
        <family val="2"/>
      </rPr>
      <t>Bancomer</t>
    </r>
  </si>
  <si>
    <r>
      <rPr>
        <sz val="12"/>
        <rFont val="Arial"/>
        <family val="2"/>
      </rPr>
      <t>Bajo  protesta  de  decir  verdad  declaramos  que  los  Estados  Financieros  y  sus  Notas  son  razonablemente  correctos  y responsabilidad del emisor.</t>
    </r>
  </si>
  <si>
    <t>GOBIERNO DEL ESTADO DE SINALOA</t>
  </si>
  <si>
    <t>3).-Notas de Desglose</t>
  </si>
  <si>
    <t>Notas al Estado de Actividades (Ingreso de Gestión)</t>
  </si>
  <si>
    <t>Al 31 de Diciembre de 2019</t>
  </si>
  <si>
    <t>4.  Ingresos</t>
  </si>
  <si>
    <t>EA-ING01</t>
  </si>
  <si>
    <t>Cuenta</t>
  </si>
  <si>
    <t>Descripción</t>
  </si>
  <si>
    <t>Monto</t>
  </si>
  <si>
    <t>411</t>
  </si>
  <si>
    <t>Impuestos</t>
  </si>
  <si>
    <t>414</t>
  </si>
  <si>
    <t>Derechos</t>
  </si>
  <si>
    <t>415</t>
  </si>
  <si>
    <t>Productos</t>
  </si>
  <si>
    <t>416</t>
  </si>
  <si>
    <t xml:space="preserve">Aprovechamientos </t>
  </si>
  <si>
    <t>431</t>
  </si>
  <si>
    <t>Ingresos Financieros</t>
  </si>
  <si>
    <t>Otros Ingresos y Beneficios Varios</t>
  </si>
  <si>
    <t>Ingresos de Gestión</t>
  </si>
  <si>
    <t>4211</t>
  </si>
  <si>
    <t>Participaciones</t>
  </si>
  <si>
    <t>4212</t>
  </si>
  <si>
    <t>Aportaciones</t>
  </si>
  <si>
    <t>Incentivos Derivados de la Colaboracion Fiscal</t>
  </si>
  <si>
    <t>422</t>
  </si>
  <si>
    <t>Transferencias, Asignaciones, Subsidios y Otras Ayudas</t>
  </si>
  <si>
    <t>Participaciones, Aportaciones, Transferencias, Asignaciones, Subsidios y Otras Ayudas</t>
  </si>
  <si>
    <t>Total</t>
  </si>
  <si>
    <t>Bajo protesta de decir verdad declaramos que los Estados Financieros y sus Notas son razonablemente correctos y responsabilidad del emisor</t>
  </si>
  <si>
    <t>Notas al Estado de Actividades (Gastos y Otras Perdidas)</t>
  </si>
  <si>
    <t>5.-Gastos y Otras Perdidas</t>
  </si>
  <si>
    <t>NOTA:- EA-GTO01</t>
  </si>
  <si>
    <t>Concepto</t>
  </si>
  <si>
    <t>Saldo Inicial</t>
  </si>
  <si>
    <t>Cargo</t>
  </si>
  <si>
    <t>Abono</t>
  </si>
  <si>
    <t>Saldo Final</t>
  </si>
  <si>
    <t>51111</t>
  </si>
  <si>
    <t>Remuneraciones al Personal de Caracter Permanente</t>
  </si>
  <si>
    <t>51121</t>
  </si>
  <si>
    <t>Remuneraciones al Personal de Caracter Transitorio</t>
  </si>
  <si>
    <t>51129</t>
  </si>
  <si>
    <t>Remuneraciones al Personal de Caracter Transitorio (Fideicomisos y Mandatos)</t>
  </si>
  <si>
    <t>51131</t>
  </si>
  <si>
    <t>Remuneraciones Adicionales y Especiales</t>
  </si>
  <si>
    <t>51141</t>
  </si>
  <si>
    <t>Seguridad Social</t>
  </si>
  <si>
    <t>51151</t>
  </si>
  <si>
    <t>Otras Prestaciones Sociales y Economicas</t>
  </si>
  <si>
    <t>51161</t>
  </si>
  <si>
    <t>Pago de Estimulos a Servidores Publicos</t>
  </si>
  <si>
    <t>51211</t>
  </si>
  <si>
    <t>Materiales de Administracion, Emision de Documentos y Articulos Oficiales</t>
  </si>
  <si>
    <t>51221</t>
  </si>
  <si>
    <t>Alimentos y Utensilios</t>
  </si>
  <si>
    <t>51241</t>
  </si>
  <si>
    <t>Materiales y Articulos de Construccion y de Reparacion</t>
  </si>
  <si>
    <t>51251</t>
  </si>
  <si>
    <t>Productos Quimicos, Farmaceuticos y de Laboratorio</t>
  </si>
  <si>
    <t>51261</t>
  </si>
  <si>
    <t>Combustibles, Lubricantes y Aditivos</t>
  </si>
  <si>
    <t>51271</t>
  </si>
  <si>
    <t>Vestuario, Blancos, Prendas de Proteccion y Articulos Deportivos</t>
  </si>
  <si>
    <t>51281</t>
  </si>
  <si>
    <t>Materiales y Suministros para Seguridad</t>
  </si>
  <si>
    <t>51291</t>
  </si>
  <si>
    <t>Herramientas, Refacciones y Accesorios Menores</t>
  </si>
  <si>
    <t>51311</t>
  </si>
  <si>
    <t>Servicios Basicos</t>
  </si>
  <si>
    <t>51321</t>
  </si>
  <si>
    <t>Servicios de Arrendamiento</t>
  </si>
  <si>
    <t>51331</t>
  </si>
  <si>
    <t>Servicios Profesionales, Cientificos y Tecnicos y Otros Servicios</t>
  </si>
  <si>
    <t>51339</t>
  </si>
  <si>
    <t>Servicios Profesionales, Cientificos y Tecnicos y Otros Servicios (Fideicomisos y Mandatos)</t>
  </si>
  <si>
    <t>51341</t>
  </si>
  <si>
    <t>Servicios Financieros, Bancarios y Comerciales</t>
  </si>
  <si>
    <t>51349</t>
  </si>
  <si>
    <t>Servicios Financieros, Bancarios y Comerciales (Fideicomisos y Mandatos)</t>
  </si>
  <si>
    <t>51351</t>
  </si>
  <si>
    <t>Servicios de Instalacion, Reparacion, Mantenimiento y Conservacion</t>
  </si>
  <si>
    <t>51359</t>
  </si>
  <si>
    <t>Servicios de Instalacion, Reparacion, Mantenimiento y Conservacion (Fideicomisos y Mandatos)</t>
  </si>
  <si>
    <t>51361</t>
  </si>
  <si>
    <t>Servicios de Comunicacion Social y Publicidad</t>
  </si>
  <si>
    <t>51371</t>
  </si>
  <si>
    <t>Servicios de Traslado y Viaticos</t>
  </si>
  <si>
    <t>51381</t>
  </si>
  <si>
    <t>Servicios Oficiales</t>
  </si>
  <si>
    <t>51391</t>
  </si>
  <si>
    <t>Otros Servicios Generales</t>
  </si>
  <si>
    <t>51399</t>
  </si>
  <si>
    <t>Otros Servicios Generales (Fideicomisos y Mandatos)</t>
  </si>
  <si>
    <t>52111</t>
  </si>
  <si>
    <t>Asignaciones al Sector Publico</t>
  </si>
  <si>
    <t>52121</t>
  </si>
  <si>
    <t>Transferencias Internas al Sector Publico</t>
  </si>
  <si>
    <t>52129</t>
  </si>
  <si>
    <t>Transferencias Internas al Sector Publico (Fideicomisos y Mandatos)</t>
  </si>
  <si>
    <t>52211</t>
  </si>
  <si>
    <t>Transferencias a Entidades Paraestatales</t>
  </si>
  <si>
    <t>52221</t>
  </si>
  <si>
    <t>Transferencias a Entidades Federativas</t>
  </si>
  <si>
    <t>52311</t>
  </si>
  <si>
    <t>Subsidios</t>
  </si>
  <si>
    <t>52319</t>
  </si>
  <si>
    <t>Subsidios (Fideicomisos y Mandatos)</t>
  </si>
  <si>
    <t>52431</t>
  </si>
  <si>
    <t>Ayudas Sociales A Instituciones</t>
  </si>
  <si>
    <t>52511</t>
  </si>
  <si>
    <t>Pensiones</t>
  </si>
  <si>
    <t>52521</t>
  </si>
  <si>
    <t>Jubilaciones</t>
  </si>
  <si>
    <t>52811</t>
  </si>
  <si>
    <t>Donativos a Instituciones Sin Fines de Lucro</t>
  </si>
  <si>
    <t>53111</t>
  </si>
  <si>
    <t>Participaciones de la FederacionaA Entidades Federativas y Municipios</t>
  </si>
  <si>
    <t>53121</t>
  </si>
  <si>
    <t>Participaciones de las Entidades Federativas a los Municipios</t>
  </si>
  <si>
    <t>53211</t>
  </si>
  <si>
    <t>Aportaciones de la Federacion a Entidades Federativas y Municipios</t>
  </si>
  <si>
    <t>53321</t>
  </si>
  <si>
    <t>Convenios de Descentralizacion y Otros</t>
  </si>
  <si>
    <t>54111</t>
  </si>
  <si>
    <t>Intereses de la Deuda Publica Interna</t>
  </si>
  <si>
    <t>54311</t>
  </si>
  <si>
    <t>Gastos de la Deuda Publica Interna</t>
  </si>
  <si>
    <t>55132</t>
  </si>
  <si>
    <t>Depreciacion de Edificios no Residenciales</t>
  </si>
  <si>
    <t>55141</t>
  </si>
  <si>
    <t>Depreciacion de Infraestructura de Carreteras</t>
  </si>
  <si>
    <t>55146</t>
  </si>
  <si>
    <t>Depreciacion de Infraestructura de Agua Potable, Saneamiento, Hidroagricola y Control de Inundaciones</t>
  </si>
  <si>
    <t>55147</t>
  </si>
  <si>
    <t>Depreciacion de Infraestructura Electrica</t>
  </si>
  <si>
    <t>55151</t>
  </si>
  <si>
    <t>Depreciacion de Mobiliario y Equipo De Administracion</t>
  </si>
  <si>
    <t>55152</t>
  </si>
  <si>
    <t>Depreciacion de Mobiliario y Equipo Educacional y Recreativo</t>
  </si>
  <si>
    <t>55153</t>
  </si>
  <si>
    <t>Depreciacion de EquipoeE Instrumental Medico y de Laboratorio</t>
  </si>
  <si>
    <t>55154</t>
  </si>
  <si>
    <t>Depreciacion de Equipo de Transporte</t>
  </si>
  <si>
    <t>55155</t>
  </si>
  <si>
    <t>Depreciacion de Equipo de Defensa y de Seguridad</t>
  </si>
  <si>
    <t>55156</t>
  </si>
  <si>
    <t>Depreciacion de Maquinaria, Otros Equipos y Herramientas</t>
  </si>
  <si>
    <t>55171</t>
  </si>
  <si>
    <t>Amortizacion de Software</t>
  </si>
  <si>
    <t>55174</t>
  </si>
  <si>
    <t>Amortizacion de Licencias</t>
  </si>
  <si>
    <t>55992</t>
  </si>
  <si>
    <t>Bienes Muebles e Inmuebles</t>
  </si>
  <si>
    <t>56111</t>
  </si>
  <si>
    <t>Construccion en Bienes no Capitalizable</t>
  </si>
  <si>
    <t>Total :</t>
  </si>
  <si>
    <t>2).-Notas de Desglose</t>
  </si>
  <si>
    <t>Notas al Estado de Variaciones en la Hacienda Pública/Patrimonio</t>
  </si>
  <si>
    <t>3200 Hacienda Pública/Patrimonio Generado                                                                                                  NOTA: VHP 02</t>
  </si>
  <si>
    <t>Donaciones en Especie</t>
  </si>
  <si>
    <t>Resultado del Ejercicio en Curso (Ahorro/Deshaorro)</t>
  </si>
  <si>
    <t>Resultados de Ejercicios Anteriores</t>
  </si>
  <si>
    <t>Rectificaciones de Ejercicios Anteriores</t>
  </si>
  <si>
    <t>32.-   Hacienda Pública/Patrimonio Generado</t>
  </si>
  <si>
    <t xml:space="preserve"> </t>
  </si>
  <si>
    <r>
      <t>3.1.2.- Donaciones de Capital.-</t>
    </r>
    <r>
      <rPr>
        <sz val="10"/>
        <color indexed="8"/>
        <rFont val="Arial"/>
        <family val="2"/>
      </rPr>
      <t xml:space="preserve"> El saldo por 321,699,928.48 pesos representa los recursos aportados en efectivo o en especie, con fines permanentes de incrementar la Hacienda Pública/Patrimonio del ente público.</t>
    </r>
  </si>
  <si>
    <r>
      <t>3.2.1.- Resultado del Ejercicio (Ahorro/Desahorro).-</t>
    </r>
    <r>
      <rPr>
        <sz val="10"/>
        <color indexed="8"/>
        <rFont val="Arial"/>
        <family val="2"/>
      </rPr>
      <t xml:space="preserve"> El saldo por 1,991,516,064.52 pesos representa el resultado de la gestión del ejercicio, respecto de los ingresos y gastos corrientes. </t>
    </r>
  </si>
  <si>
    <r>
      <t>3.2.2.- Resultado de Ejercicios Anteriores.-</t>
    </r>
    <r>
      <rPr>
        <sz val="10"/>
        <color indexed="8"/>
        <rFont val="Arial"/>
        <family val="2"/>
      </rPr>
      <t xml:space="preserve">  El saldo por 11,457,354,844.80  pesos representa el monto correspondiente del resultado de la gestión acumulada proveniente de ejercicios anteriores.</t>
    </r>
  </si>
  <si>
    <r>
      <t xml:space="preserve">3.2.5 Rectificaciones de Resultados de Ejercicios Anteriores: </t>
    </r>
    <r>
      <rPr>
        <sz val="10"/>
        <color indexed="8"/>
        <rFont val="Arial"/>
        <family val="2"/>
      </rPr>
      <t>El saldo por 381,595,665.59 pesos representan la afectación por las partidas materiales de acuerdo con los lineamientos que emita el CONAC.</t>
    </r>
  </si>
  <si>
    <t>1).-Notas de Desglose</t>
  </si>
  <si>
    <t>Notas al Estado de Flujos de Efectivo</t>
  </si>
  <si>
    <t>1.- Información Contable</t>
  </si>
  <si>
    <t>NOTA: EFE 01</t>
  </si>
  <si>
    <t>Saldo al 31 de Diciembre del 2018</t>
  </si>
  <si>
    <t>Saldo al 31 de Diciembre del 2019</t>
  </si>
  <si>
    <t>Flujo</t>
  </si>
  <si>
    <t>1111201</t>
  </si>
  <si>
    <t xml:space="preserve">   Cajas Chicas de Recaudaciones</t>
  </si>
  <si>
    <t xml:space="preserve"> Recursos Estatales y Federales</t>
  </si>
  <si>
    <t xml:space="preserve">Suma </t>
  </si>
  <si>
    <t>Depositos de Fondos de Terceros en Garantia y/o Administración</t>
  </si>
  <si>
    <t xml:space="preserve">Total Efectivo y Equivalente </t>
  </si>
  <si>
    <t>Gobierno del Estado de Sinaloa</t>
  </si>
  <si>
    <t>Conciliación entre los Ingresos Presupuestarios y Contables</t>
  </si>
  <si>
    <t>Correspondiente del 1 de Enero al 31 de Diciembre de 2019</t>
  </si>
  <si>
    <t>(Cifras en pesos)</t>
  </si>
  <si>
    <t>1. Ingresos Presupuestarios</t>
  </si>
  <si>
    <t xml:space="preserve">   2. Más ingresos contables no presupuestarios</t>
  </si>
  <si>
    <t>Incremento por variación de inventarios</t>
  </si>
  <si>
    <t>Disminución del exceso de estimaciones por pérdida o deterioro u obsolescencia</t>
  </si>
  <si>
    <t>Disminución del exceso de provisiones</t>
  </si>
  <si>
    <t>Otros ingresos y beneficios varios</t>
  </si>
  <si>
    <t>Otros ingresos contables no presupuestarios</t>
  </si>
  <si>
    <t xml:space="preserve">  3. Menos Ingresos Presupuestarios No Contables</t>
  </si>
  <si>
    <t>Aprovechamientos capital</t>
  </si>
  <si>
    <t>Ingresos derivados de financiamientos</t>
  </si>
  <si>
    <t>Otros Ingresos presupuestarios no contables</t>
  </si>
  <si>
    <t>4. Ingresos Contables (4 = 1 + 2 - 3)</t>
  </si>
  <si>
    <t>Conciliación entre los Egresos Presupuestarios y Contables</t>
  </si>
  <si>
    <t>Correspondiente del 1 de Enero al 31 de diciembre 2019</t>
  </si>
  <si>
    <t>1. Total de Egresos (Presupuestarios)</t>
  </si>
  <si>
    <t>2. Menos egresos presupuestarios no contables</t>
  </si>
  <si>
    <t>Materias Primas y Materiales de Producción y Comercialización</t>
  </si>
  <si>
    <t>Materiales y Suministros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</si>
  <si>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</si>
  <si>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</si>
  <si>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</si>
  <si>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</si>
  <si>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</si>
  <si>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</si>
  <si>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</si>
  <si>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</si>
  <si>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</si>
  <si>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de Dominio Público</t>
  </si>
  <si>
    <t>Obra Pública en Bienes Propios</t>
  </si>
  <si>
    <t>Acciones y Participaciones de Capital</t>
  </si>
  <si>
    <t>Compra de Títulos y Valores</t>
  </si>
  <si>
    <t>Concesión de Préstamos</t>
  </si>
  <si>
    <t>Inversiones en Fideicomisos, Mandatos y Otros Análogos</t>
  </si>
  <si>
    <t>Provisiones para Contingencias y Otras Erogaciones Especiales</t>
  </si>
  <si>
    <t>Amortización de la Deuda Pública</t>
  </si>
  <si>
    <t>Adeudos de Ejercicios Fiscales Anteriores (ADEFAS)</t>
  </si>
  <si>
    <t>Otros Egresos Presupuestarios No Contables</t>
  </si>
  <si>
    <t>3. Más gastos contables no presupuestales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</si>
  <si>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</si>
  <si>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</si>
  <si>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</si>
  <si>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</si>
  <si>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</si>
  <si>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 (terminacion de obra, gastos de fideicomisos)</t>
  </si>
  <si>
    <t>Otros Gastos Contables No Presupuestarios</t>
  </si>
  <si>
    <t>4. Total de Gasto Contable (4 = 1 - 2 + 3)</t>
  </si>
  <si>
    <r>
      <rPr>
        <sz val="9"/>
        <rFont val="Arial"/>
        <family val="2"/>
      </rPr>
      <t>Bajo protesta de decir verdad declaramos que los Estados Financieros y sus Notas son razonablemente correctos y responsabilidad del emisor.</t>
    </r>
  </si>
  <si>
    <r>
      <rPr>
        <sz val="9"/>
        <rFont val="Arial"/>
        <family val="2"/>
      </rPr>
      <t>Presupuesto de Egresos Pagado</t>
    </r>
  </si>
  <si>
    <r>
      <rPr>
        <sz val="8"/>
        <rFont val="Arial"/>
        <family val="2"/>
      </rPr>
      <t>8270-00-0000-00-0000-0000</t>
    </r>
  </si>
  <si>
    <r>
      <rPr>
        <sz val="9"/>
        <rFont val="Arial"/>
        <family val="2"/>
      </rPr>
      <t>Presupuesto de Egresos Ejercido</t>
    </r>
  </si>
  <si>
    <r>
      <rPr>
        <sz val="8"/>
        <rFont val="Arial"/>
        <family val="2"/>
      </rPr>
      <t>8260-00-0000-00-0000-0000</t>
    </r>
  </si>
  <si>
    <r>
      <rPr>
        <sz val="9"/>
        <rFont val="Arial"/>
        <family val="2"/>
      </rPr>
      <t>Presupuesto Devengado</t>
    </r>
  </si>
  <si>
    <r>
      <rPr>
        <sz val="8"/>
        <rFont val="Arial"/>
        <family val="2"/>
      </rPr>
      <t>8250-00-0000-00-0000-0000</t>
    </r>
  </si>
  <si>
    <r>
      <rPr>
        <sz val="9"/>
        <rFont val="Arial"/>
        <family val="2"/>
      </rPr>
      <t>Presupuesto Comprometido</t>
    </r>
  </si>
  <si>
    <r>
      <rPr>
        <sz val="8"/>
        <rFont val="Arial"/>
        <family val="2"/>
      </rPr>
      <t>8240-00-0000-00-0000-0000</t>
    </r>
  </si>
  <si>
    <r>
      <rPr>
        <sz val="9"/>
        <rFont val="Arial"/>
        <family val="2"/>
      </rPr>
      <t>Presupuesto de Egresos Modificado</t>
    </r>
  </si>
  <si>
    <r>
      <rPr>
        <sz val="8"/>
        <rFont val="Arial"/>
        <family val="2"/>
      </rPr>
      <t>8230-00-0000-00-0000-0000</t>
    </r>
  </si>
  <si>
    <r>
      <rPr>
        <sz val="9"/>
        <rFont val="Arial"/>
        <family val="2"/>
      </rPr>
      <t>Presupuesto de Egresos Por Ejercer</t>
    </r>
  </si>
  <si>
    <r>
      <rPr>
        <sz val="8"/>
        <rFont val="Arial"/>
        <family val="2"/>
      </rPr>
      <t>8220-00-0000-00-0000-0000</t>
    </r>
  </si>
  <si>
    <r>
      <rPr>
        <sz val="9"/>
        <rFont val="Arial"/>
        <family val="2"/>
      </rPr>
      <t>Presupuesto de Egresos Aprobado</t>
    </r>
  </si>
  <si>
    <r>
      <rPr>
        <sz val="8"/>
        <rFont val="Arial"/>
        <family val="2"/>
      </rPr>
      <t>8210-00-0000-00-0000-0000</t>
    </r>
  </si>
  <si>
    <r>
      <rPr>
        <sz val="9"/>
        <rFont val="Arial"/>
        <family val="2"/>
      </rPr>
      <t>Ley de Ingresos Recaudada</t>
    </r>
  </si>
  <si>
    <r>
      <rPr>
        <sz val="8"/>
        <rFont val="Arial"/>
        <family val="2"/>
      </rPr>
      <t>8150-00-0000-00-0000-0000</t>
    </r>
  </si>
  <si>
    <r>
      <rPr>
        <sz val="9"/>
        <rFont val="Arial"/>
        <family val="2"/>
      </rPr>
      <t>Ley de Ingresos Devengada</t>
    </r>
  </si>
  <si>
    <r>
      <rPr>
        <sz val="8"/>
        <rFont val="Arial"/>
        <family val="2"/>
      </rPr>
      <t>8140-00-0000-00-0000-0000</t>
    </r>
  </si>
  <si>
    <r>
      <rPr>
        <sz val="9"/>
        <rFont val="Arial"/>
        <family val="2"/>
      </rPr>
      <t>Ley de Ingresos Modificada</t>
    </r>
  </si>
  <si>
    <r>
      <rPr>
        <sz val="8"/>
        <rFont val="Arial"/>
        <family val="2"/>
      </rPr>
      <t>8130-00-0000-00-0000-0000</t>
    </r>
  </si>
  <si>
    <r>
      <rPr>
        <sz val="9"/>
        <rFont val="Arial"/>
        <family val="2"/>
      </rPr>
      <t>Ley de Ingresos Por Ejecutar</t>
    </r>
  </si>
  <si>
    <r>
      <rPr>
        <sz val="8"/>
        <rFont val="Arial"/>
        <family val="2"/>
      </rPr>
      <t>8120-00-0000-00-0000-0000</t>
    </r>
  </si>
  <si>
    <r>
      <rPr>
        <sz val="9"/>
        <rFont val="Arial"/>
        <family val="2"/>
      </rPr>
      <t>Ley de Ingresos Estimada</t>
    </r>
  </si>
  <si>
    <r>
      <rPr>
        <sz val="8"/>
        <rFont val="Arial"/>
        <family val="2"/>
      </rPr>
      <t>8110-00-0000-00-0000-0000</t>
    </r>
  </si>
  <si>
    <r>
      <rPr>
        <b/>
        <sz val="10"/>
        <color rgb="FFFFFFFF"/>
        <rFont val="Arial"/>
        <family val="2"/>
      </rPr>
      <t>Flujo</t>
    </r>
  </si>
  <si>
    <r>
      <rPr>
        <b/>
        <sz val="10"/>
        <color rgb="FFFFFFFF"/>
        <rFont val="Arial"/>
        <family val="2"/>
      </rPr>
      <t>Saldo al 31 de Diciembre 2019</t>
    </r>
  </si>
  <si>
    <r>
      <rPr>
        <b/>
        <sz val="10"/>
        <color rgb="FFFFFFFF"/>
        <rFont val="Arial"/>
        <family val="2"/>
      </rPr>
      <t xml:space="preserve">Saldo al 31 de
</t>
    </r>
    <r>
      <rPr>
        <b/>
        <sz val="10"/>
        <color rgb="FFFFFFFF"/>
        <rFont val="Arial"/>
        <family val="2"/>
      </rPr>
      <t>Diciembre 2018</t>
    </r>
  </si>
  <si>
    <r>
      <rPr>
        <b/>
        <sz val="10"/>
        <color rgb="FFFFFFFF"/>
        <rFont val="Arial"/>
        <family val="2"/>
      </rPr>
      <t>Nombre de la Cuenta</t>
    </r>
  </si>
  <si>
    <r>
      <rPr>
        <b/>
        <sz val="10"/>
        <color rgb="FFFFFFFF"/>
        <rFont val="Arial"/>
        <family val="2"/>
      </rPr>
      <t>Cuenta</t>
    </r>
  </si>
  <si>
    <r>
      <rPr>
        <b/>
        <sz val="11"/>
        <rFont val="Arial"/>
        <family val="2"/>
      </rPr>
      <t>B) Presupuestarias</t>
    </r>
  </si>
  <si>
    <r>
      <rPr>
        <sz val="9"/>
        <rFont val="Arial"/>
        <family val="2"/>
      </rPr>
      <t>Contrato de Comodato por Bienes</t>
    </r>
  </si>
  <si>
    <r>
      <rPr>
        <sz val="9"/>
        <rFont val="Arial"/>
        <family val="2"/>
      </rPr>
      <t>Bienes Bajo Contrato o en Comodato</t>
    </r>
  </si>
  <si>
    <r>
      <rPr>
        <b/>
        <sz val="9"/>
        <rFont val="Arial"/>
        <family val="2"/>
      </rPr>
      <t>Bienes en Concesionados o en Comodato</t>
    </r>
  </si>
  <si>
    <r>
      <rPr>
        <sz val="9"/>
        <rFont val="Arial"/>
        <family val="2"/>
      </rPr>
      <t>Inversión Publica Contratada</t>
    </r>
  </si>
  <si>
    <r>
      <rPr>
        <sz val="9"/>
        <rFont val="Arial"/>
        <family val="2"/>
      </rPr>
      <t>Contratos Para Inversión Publica</t>
    </r>
  </si>
  <si>
    <r>
      <rPr>
        <b/>
        <sz val="9"/>
        <rFont val="Arial"/>
        <family val="2"/>
      </rPr>
      <t>Inversión Publica</t>
    </r>
  </si>
  <si>
    <r>
      <rPr>
        <sz val="9"/>
        <rFont val="Arial"/>
        <family val="2"/>
      </rPr>
      <t>Resolución de Demandas en Proceso Judicial</t>
    </r>
  </si>
  <si>
    <r>
      <rPr>
        <sz val="9"/>
        <rFont val="Arial"/>
        <family val="2"/>
      </rPr>
      <t>Demandas Judicial en Proceso de Resolución</t>
    </r>
  </si>
  <si>
    <r>
      <rPr>
        <b/>
        <sz val="9"/>
        <rFont val="Arial"/>
        <family val="2"/>
      </rPr>
      <t>Juicios</t>
    </r>
  </si>
  <si>
    <r>
      <rPr>
        <sz val="9"/>
        <rFont val="Arial"/>
        <family val="2"/>
      </rPr>
      <t>Avales Firmados</t>
    </r>
  </si>
  <si>
    <r>
      <rPr>
        <sz val="9"/>
        <rFont val="Arial"/>
        <family val="2"/>
      </rPr>
      <t>Avales Autorizados</t>
    </r>
  </si>
  <si>
    <r>
      <rPr>
        <b/>
        <sz val="9"/>
        <rFont val="Arial"/>
        <family val="2"/>
      </rPr>
      <t>Avales Y Garantías</t>
    </r>
  </si>
  <si>
    <r>
      <rPr>
        <sz val="9"/>
        <rFont val="Arial"/>
        <family val="2"/>
      </rPr>
      <t>Suscripción de Contratos de Prestamos y Obligaciones de la Deuda Pública Interna</t>
    </r>
  </si>
  <si>
    <r>
      <rPr>
        <sz val="9"/>
        <rFont val="Arial"/>
        <family val="2"/>
      </rPr>
      <t>Emisiones Autorizadas de la Deuda Pública Interna y Externa</t>
    </r>
  </si>
  <si>
    <r>
      <rPr>
        <b/>
        <sz val="9"/>
        <rFont val="Arial"/>
        <family val="2"/>
      </rPr>
      <t>Emisión De Obligaciones</t>
    </r>
  </si>
  <si>
    <r>
      <rPr>
        <sz val="9"/>
        <rFont val="Arial"/>
        <family val="2"/>
      </rPr>
      <t>Garantía de Créditos Recibidos de los Formadores de Mercado</t>
    </r>
  </si>
  <si>
    <r>
      <rPr>
        <sz val="9"/>
        <rFont val="Arial"/>
        <family val="2"/>
      </rPr>
      <t>Instrumentos de Crédito Recibidos en Garantía de Los Formadores de Mercado</t>
    </r>
  </si>
  <si>
    <r>
      <rPr>
        <sz val="9"/>
        <rFont val="Arial"/>
        <family val="2"/>
      </rPr>
      <t>Préstamo de Instrumentos de Crédito a Formadores de Mercado y su Garantía</t>
    </r>
  </si>
  <si>
    <r>
      <rPr>
        <sz val="9"/>
        <rFont val="Arial"/>
        <family val="2"/>
      </rPr>
      <t>Instrumentos de Crédito Prestados a Formadores de Mercado</t>
    </r>
  </si>
  <si>
    <r>
      <rPr>
        <b/>
        <sz val="9"/>
        <rFont val="Arial"/>
        <family val="2"/>
      </rPr>
      <t>Valores</t>
    </r>
  </si>
  <si>
    <r>
      <rPr>
        <b/>
        <sz val="10"/>
        <color rgb="FFFFFFFF"/>
        <rFont val="Arial"/>
        <family val="2"/>
      </rPr>
      <t xml:space="preserve">Saldo 31 de Diciembre
</t>
    </r>
    <r>
      <rPr>
        <b/>
        <sz val="10"/>
        <color rgb="FFFFFFFF"/>
        <rFont val="Arial"/>
        <family val="2"/>
      </rPr>
      <t>2019</t>
    </r>
  </si>
  <si>
    <r>
      <rPr>
        <b/>
        <sz val="10"/>
        <color rgb="FFFFFFFF"/>
        <rFont val="Arial"/>
        <family val="2"/>
      </rPr>
      <t xml:space="preserve">Saldo 31 de Diciembre
</t>
    </r>
    <r>
      <rPr>
        <b/>
        <sz val="10"/>
        <color rgb="FFFFFFFF"/>
        <rFont val="Arial"/>
        <family val="2"/>
      </rPr>
      <t>2018</t>
    </r>
  </si>
  <si>
    <r>
      <rPr>
        <b/>
        <sz val="10"/>
        <color rgb="FFFFFFFF"/>
        <rFont val="Arial"/>
        <family val="2"/>
      </rPr>
      <t>Concepto</t>
    </r>
  </si>
  <si>
    <r>
      <rPr>
        <b/>
        <sz val="11"/>
        <rFont val="Arial"/>
        <family val="2"/>
      </rPr>
      <t xml:space="preserve">II. De Memoria (De Orden):
</t>
    </r>
    <r>
      <rPr>
        <sz val="10"/>
        <rFont val="Arial"/>
        <family val="2"/>
      </rPr>
      <t xml:space="preserve">Recordatorio  contable,  de  control  y  en  general  sobre  los  aspectos  administrativos,  o  bien  para  consignar  sus  derechos  o  reponsabilidades contingentes que puedan o no presentarse en el futuro
</t>
    </r>
    <r>
      <rPr>
        <sz val="10"/>
        <rFont val="Arial"/>
        <family val="2"/>
      </rPr>
      <t xml:space="preserve">Las cuentas que se manejan para efecto de este documento son las siguientes:
</t>
    </r>
    <r>
      <rPr>
        <b/>
        <sz val="11"/>
        <rFont val="Arial"/>
        <family val="2"/>
      </rPr>
      <t>A) Contables</t>
    </r>
    <r>
      <rPr>
        <sz val="11"/>
        <rFont val="Arial"/>
        <family val="2"/>
      </rPr>
      <t>:</t>
    </r>
  </si>
  <si>
    <r>
      <rPr>
        <b/>
        <sz val="10"/>
        <rFont val="Arial"/>
        <family val="2"/>
      </rPr>
      <t xml:space="preserve">1.     Introducción
</t>
    </r>
    <r>
      <rPr>
        <sz val="10"/>
        <rFont val="Arial"/>
        <family val="2"/>
      </rPr>
      <t xml:space="preserve">Como poder ejecutivo, se tiene el compromiso de cumplir cabalmente con las disposiciones que establecen los criterios generales que regirán  la  Contabilidad  Gubernamental  y la  emisión  de  la  Información Financiera, con  el  fin  de  lograr  su  adecuada  Armonización  para facilitar  el  registro  y la  fiscalización  de  los  activos,  pasivos,  ingresos  y gastos  y  en  general,  contribuir  a  medir  la  eficacia,  economía  y eficiencia del gasto é ingresos públicos. Lo anterior permitirá que el destino y aplicación de los recursos se encuentren de acuerdo a la situación  social,  económica  y  política  de  la  entidad,  así  como  a  los  requerimientos  que  demandan  los  sinaloenses  generando  la implementación de acciones que logren la eficiencia tanto del ingreso como del gasto.
</t>
    </r>
    <r>
      <rPr>
        <sz val="10"/>
        <rFont val="Arial"/>
        <family val="2"/>
      </rPr>
      <t xml:space="preserve">Los Estados Financieros de los entes públicos, proveen de información financiera a los principales usuarios de la misma, al Congreso y a los ciudadanos.
</t>
    </r>
    <r>
      <rPr>
        <sz val="10"/>
        <rFont val="Arial"/>
        <family val="2"/>
      </rPr>
      <t xml:space="preserve">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
</t>
    </r>
    <r>
      <rPr>
        <sz val="10"/>
        <rFont val="Arial"/>
        <family val="2"/>
      </rPr>
      <t xml:space="preserve">De  esta  manera,  se  informa  y explica  la  respuesta  del  gobierno  a  las  condiciones  relacionadas  con  la  información  financiera  de  cada período de gestión; además, de exponer aquellas políticas que podrían afectar la toma de decisiones en períodos posteriores.
</t>
    </r>
    <r>
      <rPr>
        <b/>
        <sz val="10"/>
        <rFont val="Arial"/>
        <family val="2"/>
      </rPr>
      <t xml:space="preserve">2.     Panorama Económico y Financiero
</t>
    </r>
    <r>
      <rPr>
        <b/>
        <sz val="10"/>
        <rFont val="Arial"/>
        <family val="2"/>
      </rPr>
      <t xml:space="preserve">Indicador Trimestral de la Actividad Económica Estatal
</t>
    </r>
    <r>
      <rPr>
        <sz val="10"/>
        <rFont val="Arial"/>
        <family val="2"/>
      </rPr>
      <t xml:space="preserve">El Indicador  trimestral de la actividad económica estatal (ITAEE),  es un indicador de coyuntura que ofrece un panorama general de la situación y evolución macroeconómica de la entidad y suministra información más oportuna y con mayor desagregación temporal que el Producto Interno Bruto Estatal (PIBE) anual.
</t>
    </r>
    <r>
      <rPr>
        <sz val="10"/>
        <rFont val="Arial"/>
        <family val="2"/>
      </rPr>
      <t xml:space="preserve">El  ITAEE  es  un  adelanto  del  PIBE,  sin  embargo se  debe  considerar  que  para  el caso  del  sector  primario,  la  medición  de  la  actividad trimestral no coincide con los cálculos anuales del PIB estatal, en virtud de que el cálculo de coyuntura de la agricultura se realiza tomando en consideración el año calendario, mientras en los cálculos anuales se incorporan los resultados del año agrícola.
</t>
    </r>
    <r>
      <rPr>
        <sz val="10"/>
        <rFont val="Arial"/>
        <family val="2"/>
      </rPr>
      <t>El resultado para Sinaloa publicados por el INEGI de este indicador durante el tercer trimestre de 2019, presentó un incremento de 2.2%, con respecto al mismo trimestre de 2018.</t>
    </r>
  </si>
  <si>
    <r>
      <rPr>
        <b/>
        <sz val="10"/>
        <rFont val="Arial"/>
        <family val="2"/>
      </rPr>
      <t xml:space="preserve">Situación Económica Nacional
</t>
    </r>
    <r>
      <rPr>
        <sz val="10"/>
        <rFont val="Arial"/>
        <family val="2"/>
      </rPr>
      <t xml:space="preserve">En el Informe Sobre la Situación Económica, las Finanzas y la Deuda Pública que presentó al H. Congreso de la Unión la Secretaría de Hacienda y Crédito Público, se menciona que durante el cuarto trimestre de 2019 la economía mundial continuó mostrando un ritmo de crecimiento menor  al  esperado, en  un contexto caracterizado  por  tensiones  comerciales,  un  deterioro  de  la  producción  industrial en  la mayoría de las principales economías y menores flujos de inversión, así como una mayor incertidumbre política a nivel global. Por lo que en el último trimestre de 2019 continuó la sincronía en la desaceleración de las economías avanzadas y emergentes, y se observó una apreciación  generalizada  en  los  tipos  de  cambio  de  las  principales  economías  emergentes  y  avanzadas  con  respecto  al  dólar estadounidense.  Los  bancos  centrales  de  las  principales  economías  avanzadas  mantuvieron  una  postura  de  política  monetaria acomodaticia,  lo  cual  reflejó  la  existencia  de  señales  de  desaceleración  de  sus  economías  y  menores  presiones  inflacionarias.  Esta postura de política monetaria en las economías avanzadas, otorgó margen a los bancos centrales, para reducir sus tasas de referencia ante menores presiones inflacionarias y con el objetivo de estimular la demanda interna.
</t>
    </r>
    <r>
      <rPr>
        <sz val="10"/>
        <rFont val="Arial"/>
        <family val="2"/>
      </rPr>
      <t xml:space="preserve">La actividad económica en México mostró una desaceleración en su ritmo de crecimiento  y a pesar de ello, el mercado laboral continuó con un desempeño favorable.  Los  salarios  reales  (contractuales  y de cotización  en el IMSS)  y las  remuneraciones  reales  por  persona ocupada en el sector manufacturero exhibieron incrementos anuales en términos reales. En materia de precios, durante el cuarto trimestre de 2019 se consolidó el proceso de convergencia de la tasa de inflación hacia su nivel objetivo de 3%.
</t>
    </r>
    <r>
      <rPr>
        <sz val="10"/>
        <rFont val="Arial"/>
        <family val="2"/>
      </rPr>
      <t xml:space="preserve">Al cierre del cuarto trimestre, el tipo de cambio registró una apreciación de 4.27%. Adicionalmente, la variación de la moneda respecto al dólar mostró una muy baja volatilidad en comparación con los trimestres anteriores, lo cual fue un reflejo de la mayor probabilidad de lograr acuerdos comerciales a nivel global y en particular la mayor certidumbre en la aprobación del Tratado entre México, Estados Unidos y Canadá (T-MEC) por el Congreso estadounidense en el mes de enero.
</t>
    </r>
    <r>
      <rPr>
        <b/>
        <sz val="10"/>
        <rFont val="Arial"/>
        <family val="2"/>
      </rPr>
      <t xml:space="preserve">3.     Autorización e Historia
</t>
    </r>
    <r>
      <rPr>
        <sz val="10"/>
        <rFont val="Arial"/>
        <family val="2"/>
      </rPr>
      <t xml:space="preserve">Se informará sobre:
</t>
    </r>
    <r>
      <rPr>
        <sz val="10"/>
        <rFont val="Arial"/>
        <family val="2"/>
      </rPr>
      <t xml:space="preserve">a)   Fecha de creación del ente. Fundado el 13/10/1830.
</t>
    </r>
    <r>
      <rPr>
        <sz val="10"/>
        <rFont val="Arial"/>
        <family val="2"/>
      </rPr>
      <t>b)   Principales cambios en su estructura</t>
    </r>
  </si>
  <si>
    <r>
      <rPr>
        <sz val="10"/>
        <rFont val="Arial"/>
        <family val="2"/>
      </rPr>
      <t xml:space="preserve">Se modifica  el reglamento orgánico para crear  dos  nuevas secretarías,  las cuales  no representan un mayor  impacto presupuestal, dado que se conforman con base en una reorganización interna de áreas ya existentes:
</t>
    </r>
    <r>
      <rPr>
        <sz val="10"/>
        <rFont val="Symbol"/>
        <family val="1"/>
      </rPr>
      <t></t>
    </r>
    <r>
      <rPr>
        <sz val="10"/>
        <rFont val="Times New Roman"/>
        <family val="1"/>
      </rPr>
      <t xml:space="preserve">     </t>
    </r>
    <r>
      <rPr>
        <sz val="10"/>
        <rFont val="Arial"/>
        <family val="2"/>
      </rPr>
      <t xml:space="preserve">Secretaría de Desarrollo Sustentable
</t>
    </r>
    <r>
      <rPr>
        <sz val="10"/>
        <rFont val="Symbol"/>
        <family val="1"/>
      </rPr>
      <t></t>
    </r>
    <r>
      <rPr>
        <sz val="10"/>
        <rFont val="Times New Roman"/>
        <family val="1"/>
      </rPr>
      <t xml:space="preserve">     </t>
    </r>
    <r>
      <rPr>
        <sz val="10"/>
        <rFont val="Arial"/>
        <family val="2"/>
      </rPr>
      <t xml:space="preserve">Secretaría de Pesca y Acuacultura
</t>
    </r>
    <r>
      <rPr>
        <b/>
        <sz val="10"/>
        <rFont val="Arial"/>
        <family val="2"/>
      </rPr>
      <t xml:space="preserve">4.     Organización y Objeto Social
</t>
    </r>
    <r>
      <rPr>
        <sz val="10"/>
        <rFont val="Arial"/>
        <family val="2"/>
      </rPr>
      <t xml:space="preserve">Se informará sobre:
</t>
    </r>
    <r>
      <rPr>
        <sz val="10"/>
        <rFont val="Arial"/>
        <family val="2"/>
      </rPr>
      <t xml:space="preserve">a)   Objeto social
</t>
    </r>
    <r>
      <rPr>
        <sz val="10"/>
        <rFont val="Arial"/>
        <family val="2"/>
      </rPr>
      <t xml:space="preserve">El Plan Estatal de Desarrollo, contempla en sus objetivos y líneas de acción el fortalecer los mecanismos de transparencia y rendición de  cuentas  e  intensificar  la  cultura  de  control  preventivo  en  la  Administración  Pública,  para  generar  confianza  y credibilidad  en  la sociedad; para ello, es importante fomentar entre los servidores públicos la adopción de hábitos de excelencia en el desempeño de sus responsabilidades, bajo principios y valores éticos.
</t>
    </r>
    <r>
      <rPr>
        <sz val="10"/>
        <rFont val="Arial"/>
        <family val="2"/>
      </rPr>
      <t xml:space="preserve">Asimismo construir un gobierno que permita incrementar la participación ciudadana en la vigilancia y control de los recursos públicos, así como en los programas y acciones de gobierno.
</t>
    </r>
    <r>
      <rPr>
        <sz val="10"/>
        <rFont val="Arial"/>
        <family val="2"/>
      </rPr>
      <t xml:space="preserve">De igual manera responder cabalmente con los planteamientos de la sociedad sinaloense, con una Administración Pública actualizada que promueva permanentemente los principios y valores éticos que exige el ejercicio de la gestión pública.
</t>
    </r>
    <r>
      <rPr>
        <sz val="10"/>
        <rFont val="Arial"/>
        <family val="2"/>
      </rPr>
      <t xml:space="preserve">Que el Código de ética sea definiendo los valores que deben de guiar de manera integral la actuación de los servidores públicos en la Administración Pública estatal en el cumplimiento de sus obligaciones, funciones y tareas, estableciendo una norma de conducta que refleje el compromiso día con día para garantizar el respeto de nuestras leyes y honrar la confianza de los ciudadanos sinaloenses que han depositado en nosotros.
</t>
    </r>
    <r>
      <rPr>
        <sz val="10"/>
        <rFont val="Arial"/>
        <family val="2"/>
      </rPr>
      <t xml:space="preserve">b)   Principal actividad
</t>
    </r>
    <r>
      <rPr>
        <b/>
        <sz val="10"/>
        <color rgb="FF1D1B11"/>
        <rFont val="Arial"/>
        <family val="2"/>
      </rPr>
      <t>Administración Pública Estatal en General</t>
    </r>
  </si>
  <si>
    <r>
      <rPr>
        <b/>
        <sz val="10"/>
        <color rgb="FF1D1B11"/>
        <rFont val="Arial"/>
        <family val="2"/>
      </rPr>
      <t xml:space="preserve">Misión y Visión para la Obra Política
</t>
    </r>
    <r>
      <rPr>
        <sz val="10"/>
        <color rgb="FF1D1B11"/>
        <rFont val="Arial"/>
        <family val="2"/>
      </rPr>
      <t xml:space="preserve">Misión. Hacer posible que Sinaloa sea tarea para todos, con base en un gobierno ciudadano, apegado a la legalidad, la pluralidad y el fomento a los valores democráticos, con una administración moderna y eficiente, bajo la premisa de la permanente transparencia y rendición de cuentas a la sociedad.
</t>
    </r>
    <r>
      <rPr>
        <sz val="10"/>
        <color rgb="FF1D1B11"/>
        <rFont val="Arial"/>
        <family val="2"/>
      </rPr>
      <t xml:space="preserve">Visión. Proyectar a Sinaloa en un primer plano de calidad de vida y desarrollo, en donde sus habitantes puedan vivir con seguridad pública  y  paz  social  y  en  donde  haya  oportunidades  ciudadanas,  profesionales  y  cívicas,  para  todos  sin  distinciones  de  credos  e ideologías.
</t>
    </r>
    <r>
      <rPr>
        <b/>
        <sz val="10"/>
        <color rgb="FF1D1B11"/>
        <rFont val="Arial"/>
        <family val="2"/>
      </rPr>
      <t xml:space="preserve">Misión y Visión para la Obra Humana
</t>
    </r>
    <r>
      <rPr>
        <sz val="10"/>
        <color rgb="FF1D1B11"/>
        <rFont val="Arial"/>
        <family val="2"/>
      </rPr>
      <t xml:space="preserve">Misión. Ejecutar una política pública abarcadora, integral y articulada que, involucrando la más amplia participación social permita el mayor desarrollo de las potencialidades humanas en un estado democrático y de sano desarrollo económico, garantizando el acceso equitativo y solidario a los bienes y servicios públicos de educación, cultura, deporte, salud, desarrollo de las mujeres y los jóvenes, fortalecimiento de la familia, desarrollo urbano, vivienda y cuidado del medio ambiente.
</t>
    </r>
    <r>
      <rPr>
        <sz val="10"/>
        <color rgb="FF1D1B11"/>
        <rFont val="Arial"/>
        <family val="2"/>
      </rPr>
      <t xml:space="preserve">Visión.  Consolidar  indicadores  de  bienes  y servicios  de  educación,  cultura,  deporte,  salud,  oportunidades  para  mujeres  y jóvenes, bienestar familiar, desarrollo urbano, vivienda y ecología, traducidos en una política pública integral y articulada que se encarne en el conjunto  de  las  relaciones  humanas  y constituya  un  auténtico  cambio  en  la  percepción,  el  disfrute  y goce  de  la  vida  en  todos  los sectores  de  la  población,  indistintamente  de  su  condición  económica  y  social,  estimulando  la  participación  organizada  de  los sinaloenses en estas tareas, ofreciendo fecundos horizontes de convivencia y desarrollo de las potencialidades de las mujeres  y los hombres en el medio urbano y rural de la región.
</t>
    </r>
    <r>
      <rPr>
        <b/>
        <sz val="10"/>
        <color rgb="FF1D1B11"/>
        <rFont val="Arial"/>
        <family val="2"/>
      </rPr>
      <t xml:space="preserve">Misión y Visión para la Obra Material
</t>
    </r>
    <r>
      <rPr>
        <sz val="10"/>
        <color rgb="FF1D1B11"/>
        <rFont val="Arial"/>
        <family val="2"/>
      </rPr>
      <t xml:space="preserve">Misión. Introducir cambios sectoriales, institucionales, tecnológicos y de capital humano para que Sinaloa incursione en una renovada dinámica  de crecimiento económico  acelerado  y sustentable,  que  eleve  su  productividad  regional,  generando  una  prosperidad  real para toda la población: a través de incrementar las oportunidades para sostener y crear nuevas empresas que ofrezcan suficientes
</t>
    </r>
    <r>
      <rPr>
        <sz val="10"/>
        <color rgb="FF1D1B11"/>
        <rFont val="Arial"/>
        <family val="2"/>
      </rPr>
      <t>oportunidades de empleo e ingreso remunerativo a la población, abatir el rezago en el mercado de trabajo, mejorar las condiciones</t>
    </r>
  </si>
  <si>
    <r>
      <rPr>
        <sz val="10"/>
        <color rgb="FF1D1B11"/>
        <rFont val="Arial"/>
        <family val="2"/>
      </rPr>
      <t xml:space="preserve">para la innovación, elevar nuestras capacidades laborales, movilizar la participación ciudadana en las tareas del desarrollo económico como soporte de la gestión gubernamental, y afianzar a
</t>
    </r>
    <r>
      <rPr>
        <sz val="10"/>
        <color rgb="FF1D1B11"/>
        <rFont val="Arial"/>
        <family val="2"/>
      </rPr>
      <t xml:space="preserve">Sinaloa  en  los  mercados  internos  y  globales.  Con  su  cumplimiento,  Sinaloa  estará  ubicado  como  un  estado  con  liderazgo  en  el desarrollo económico de México.
</t>
    </r>
    <r>
      <rPr>
        <sz val="10"/>
        <color rgb="FF1D1B11"/>
        <rFont val="Arial"/>
        <family val="2"/>
      </rPr>
      <t xml:space="preserve">Visión. Establecer las bases para un desarrollo económico regional holístico, progresista y sustentable de largo  plazo, caracterizado por establecer las condiciones e instituciones para el despliegue cohesionado de todo el potencial y las capacidades productivas de las comunidades, lugares y personas, que componen a nuestra sociedad.
</t>
    </r>
    <r>
      <rPr>
        <sz val="10"/>
        <rFont val="Arial"/>
        <family val="2"/>
      </rPr>
      <t xml:space="preserve">c)   Ejercicio fiscal
</t>
    </r>
    <r>
      <rPr>
        <sz val="10"/>
        <rFont val="Arial"/>
        <family val="2"/>
      </rPr>
      <t xml:space="preserve">4to. trimestre del 2019 correspondiente al periodo del 01 de octubre al 31 de diciembre del 2019.
</t>
    </r>
    <r>
      <rPr>
        <sz val="10"/>
        <rFont val="Arial"/>
        <family val="2"/>
      </rPr>
      <t xml:space="preserve">d)   Régimen jurídico
</t>
    </r>
    <r>
      <rPr>
        <sz val="10"/>
        <rFont val="Symbol"/>
        <family val="1"/>
      </rPr>
      <t></t>
    </r>
    <r>
      <rPr>
        <sz val="10"/>
        <rFont val="Times New Roman"/>
        <family val="1"/>
      </rPr>
      <t xml:space="preserve">     </t>
    </r>
    <r>
      <rPr>
        <sz val="10"/>
        <rFont val="Arial"/>
        <family val="2"/>
      </rPr>
      <t xml:space="preserve">La Constitución Política de los Estados Unidos Mexicanos en cumplimiento a lo estipulado en el artículo 115, el Estado de Sinaloa  adopta  para  su  régimen  interior,  la  forma  de  gobierno  republicano,  representativo,  democrático,  laico  y  popular, teniendo como base de su división territorial y de su organización política y administrativa el municipio libre.
</t>
    </r>
    <r>
      <rPr>
        <sz val="10"/>
        <rFont val="Symbol"/>
        <family val="1"/>
      </rPr>
      <t></t>
    </r>
    <r>
      <rPr>
        <sz val="10"/>
        <rFont val="Times New Roman"/>
        <family val="1"/>
      </rPr>
      <t xml:space="preserve">     </t>
    </r>
    <r>
      <rPr>
        <sz val="10"/>
        <rFont val="Arial"/>
        <family val="2"/>
      </rPr>
      <t xml:space="preserve">La Constitución Política del Estado de Sinaloa
</t>
    </r>
    <r>
      <rPr>
        <sz val="10"/>
        <rFont val="Arial"/>
        <family val="2"/>
      </rPr>
      <t xml:space="preserve">e)   Consideraciones fiscales del ente: revelar el tipo de contribuciones que esté obligado a pagar o retener. Tipo de contribuciones que estamos obligados a pagar o retener
</t>
    </r>
    <r>
      <rPr>
        <sz val="10"/>
        <rFont val="Arial"/>
        <family val="2"/>
      </rPr>
      <t xml:space="preserve">I-  persona moral no contribuyente
</t>
    </r>
    <r>
      <rPr>
        <sz val="10"/>
        <rFont val="Arial"/>
        <family val="2"/>
      </rPr>
      <t xml:space="preserve">II- retenedor del  (I  S  R)
</t>
    </r>
    <r>
      <rPr>
        <sz val="10"/>
        <rFont val="Arial"/>
        <family val="2"/>
      </rPr>
      <t xml:space="preserve">f)    Estructura organizacional básica
</t>
    </r>
    <r>
      <rPr>
        <b/>
        <sz val="9"/>
        <color rgb="FF1D1B11"/>
        <rFont val="Arial"/>
        <family val="2"/>
      </rPr>
      <t>GABINETE DEL PODER EJECUTIVO</t>
    </r>
  </si>
  <si>
    <r>
      <rPr>
        <sz val="10"/>
        <rFont val="Arial"/>
        <family val="2"/>
      </rPr>
      <t>Gobernador Constitucional del Estado de Sinaloa</t>
    </r>
  </si>
  <si>
    <r>
      <rPr>
        <sz val="10"/>
        <rFont val="Arial"/>
        <family val="2"/>
      </rPr>
      <t>Quirino Ordaz Coppel</t>
    </r>
  </si>
  <si>
    <r>
      <rPr>
        <sz val="10"/>
        <rFont val="Arial"/>
        <family val="2"/>
      </rPr>
      <t>Secretaría General de Gobierno</t>
    </r>
  </si>
  <si>
    <r>
      <rPr>
        <sz val="10"/>
        <rFont val="Arial"/>
        <family val="2"/>
      </rPr>
      <t>Gonzalo Gómez Flores</t>
    </r>
  </si>
  <si>
    <r>
      <rPr>
        <sz val="10"/>
        <rFont val="Arial"/>
        <family val="2"/>
      </rPr>
      <t>Secretaría de Administración y Finanzas</t>
    </r>
  </si>
  <si>
    <r>
      <rPr>
        <sz val="10"/>
        <rFont val="Arial"/>
        <family val="2"/>
      </rPr>
      <t>Carlos Ortega Carricarte</t>
    </r>
  </si>
  <si>
    <r>
      <rPr>
        <sz val="10"/>
        <rFont val="Arial"/>
        <family val="2"/>
      </rPr>
      <t>Secretaría de Innovación</t>
    </r>
  </si>
  <si>
    <r>
      <rPr>
        <sz val="10"/>
        <rFont val="Arial"/>
        <family val="2"/>
      </rPr>
      <t>José de Jesús Gálvez Cázares</t>
    </r>
  </si>
  <si>
    <r>
      <rPr>
        <sz val="10"/>
        <rFont val="Arial"/>
        <family val="2"/>
      </rPr>
      <t>Secretaría de Desarrollo Social</t>
    </r>
  </si>
  <si>
    <r>
      <rPr>
        <sz val="10"/>
        <rFont val="Arial"/>
        <family val="2"/>
      </rPr>
      <t>Ricardo Madrid Pérez</t>
    </r>
  </si>
  <si>
    <r>
      <rPr>
        <sz val="10"/>
        <rFont val="Arial"/>
        <family val="2"/>
      </rPr>
      <t>Secretaría de Economía</t>
    </r>
  </si>
  <si>
    <r>
      <rPr>
        <sz val="10"/>
        <rFont val="Arial"/>
        <family val="2"/>
      </rPr>
      <t>Javier Lizárraga Mercado</t>
    </r>
  </si>
  <si>
    <r>
      <rPr>
        <sz val="10"/>
        <rFont val="Arial"/>
        <family val="2"/>
      </rPr>
      <t>Secretaría de Obras Públicas</t>
    </r>
  </si>
  <si>
    <r>
      <rPr>
        <sz val="10"/>
        <rFont val="Arial"/>
        <family val="2"/>
      </rPr>
      <t>Osbaldo López Angulo</t>
    </r>
  </si>
  <si>
    <r>
      <rPr>
        <sz val="10"/>
        <rFont val="Arial"/>
        <family val="2"/>
      </rPr>
      <t>Secretaría de Educación Pública y Cultura</t>
    </r>
  </si>
  <si>
    <r>
      <rPr>
        <sz val="10"/>
        <rFont val="Arial"/>
        <family val="2"/>
      </rPr>
      <t>Juan Alfonso Mejía López</t>
    </r>
  </si>
  <si>
    <r>
      <rPr>
        <sz val="10"/>
        <rFont val="Arial"/>
        <family val="2"/>
      </rPr>
      <t>Secretaría de Salud</t>
    </r>
  </si>
  <si>
    <r>
      <rPr>
        <sz val="10"/>
        <rFont val="Arial"/>
        <family val="2"/>
      </rPr>
      <t>Efrén Encinas Torres</t>
    </r>
  </si>
  <si>
    <r>
      <rPr>
        <sz val="10"/>
        <rFont val="Arial"/>
        <family val="2"/>
      </rPr>
      <t>Secretaría de Agricultura y Ganadería</t>
    </r>
  </si>
  <si>
    <r>
      <rPr>
        <sz val="10"/>
        <rFont val="Arial"/>
        <family val="2"/>
      </rPr>
      <t>Manuel Esteban Tarriba Urtuzuastegui</t>
    </r>
  </si>
  <si>
    <r>
      <rPr>
        <sz val="10"/>
        <rFont val="Arial"/>
        <family val="2"/>
      </rPr>
      <t>Secretaría de Turismo</t>
    </r>
  </si>
  <si>
    <r>
      <rPr>
        <sz val="10"/>
        <rFont val="Arial"/>
        <family val="2"/>
      </rPr>
      <t>Óscar Pérez Barros</t>
    </r>
  </si>
  <si>
    <r>
      <rPr>
        <sz val="10"/>
        <rFont val="Arial"/>
        <family val="2"/>
      </rPr>
      <t>Secretaría de Seguridad Pública</t>
    </r>
  </si>
  <si>
    <r>
      <rPr>
        <sz val="10"/>
        <rFont val="Arial"/>
        <family val="2"/>
      </rPr>
      <t>Cristóbal Castañeda Camarillo</t>
    </r>
  </si>
  <si>
    <r>
      <rPr>
        <sz val="10"/>
        <rFont val="Arial"/>
        <family val="2"/>
      </rPr>
      <t>Secretaría de Transparencia y Rendición de Cuentas</t>
    </r>
  </si>
  <si>
    <r>
      <rPr>
        <sz val="10"/>
        <rFont val="Arial"/>
        <family val="2"/>
      </rPr>
      <t>María Guadalupe Yan Rubio</t>
    </r>
  </si>
  <si>
    <r>
      <rPr>
        <sz val="10"/>
        <rFont val="Arial"/>
        <family val="2"/>
      </rPr>
      <t>Sistema para Desarrollo Integral para la familia</t>
    </r>
  </si>
  <si>
    <r>
      <rPr>
        <sz val="10"/>
        <rFont val="Arial"/>
        <family val="2"/>
      </rPr>
      <t>María Concepción Zazueta Castro</t>
    </r>
  </si>
  <si>
    <r>
      <rPr>
        <sz val="10"/>
        <rFont val="Arial"/>
        <family val="2"/>
      </rPr>
      <t>Secretaría de Desarrollo Sustentable</t>
    </r>
  </si>
  <si>
    <r>
      <rPr>
        <sz val="10"/>
        <rFont val="Arial"/>
        <family val="2"/>
      </rPr>
      <t>Carlos Radamez Gandarilla García</t>
    </r>
  </si>
  <si>
    <r>
      <rPr>
        <sz val="10"/>
        <rFont val="Arial"/>
        <family val="2"/>
      </rPr>
      <t>Secretaría de Pesca y Acuacultura</t>
    </r>
  </si>
  <si>
    <r>
      <rPr>
        <sz val="10"/>
        <rFont val="Arial"/>
        <family val="2"/>
      </rPr>
      <t>Sergio Torres Félix</t>
    </r>
  </si>
  <si>
    <r>
      <rPr>
        <b/>
        <sz val="10"/>
        <rFont val="Arial"/>
        <family val="2"/>
      </rPr>
      <t>Oficina del Gobernador:</t>
    </r>
  </si>
  <si>
    <r>
      <rPr>
        <sz val="10"/>
        <rFont val="Arial"/>
        <family val="2"/>
      </rPr>
      <t>Secretaría Particular</t>
    </r>
  </si>
  <si>
    <r>
      <rPr>
        <sz val="10"/>
        <rFont val="Arial"/>
        <family val="2"/>
      </rPr>
      <t>Rosa María Sánchez</t>
    </r>
  </si>
  <si>
    <r>
      <rPr>
        <sz val="10"/>
        <rFont val="Arial"/>
        <family val="2"/>
      </rPr>
      <t>Coordinación Administrativa</t>
    </r>
  </si>
  <si>
    <r>
      <rPr>
        <sz val="10"/>
        <rFont val="Arial"/>
        <family val="2"/>
      </rPr>
      <t>Salvador Viedas Valdéz</t>
    </r>
  </si>
  <si>
    <r>
      <rPr>
        <sz val="10"/>
        <rFont val="Arial"/>
        <family val="2"/>
      </rPr>
      <t>Coordinación de Comunicación Social</t>
    </r>
  </si>
  <si>
    <r>
      <rPr>
        <sz val="10"/>
        <rFont val="Arial"/>
        <family val="2"/>
      </rPr>
      <t>Jesús Alberto Camacho García</t>
    </r>
  </si>
  <si>
    <r>
      <rPr>
        <sz val="10"/>
        <rFont val="Arial"/>
        <family val="2"/>
      </rPr>
      <t>Coordinación de Estrategia Digital</t>
    </r>
  </si>
  <si>
    <r>
      <rPr>
        <sz val="10"/>
        <rFont val="Arial"/>
        <family val="2"/>
      </rPr>
      <t>Marcel Alberto Carrillo González</t>
    </r>
  </si>
  <si>
    <r>
      <rPr>
        <sz val="10"/>
        <rFont val="Arial"/>
        <family val="2"/>
      </rPr>
      <t>g)   Fideicomisos, mandatos y análogos de los cuales es fideicomitente o fiduciario:</t>
    </r>
  </si>
  <si>
    <r>
      <rPr>
        <b/>
        <sz val="10"/>
        <rFont val="Arial"/>
        <family val="2"/>
      </rPr>
      <t xml:space="preserve">al 31 de diciembre del 2019 La Contabilidad del Poder Ejecutivo refleja los
</t>
    </r>
    <r>
      <rPr>
        <b/>
        <sz val="10"/>
        <rFont val="Arial"/>
        <family val="2"/>
      </rPr>
      <t>siguientes saldos  correspondientes a Fideicomisos Sin Estructura Orgánica:</t>
    </r>
  </si>
  <si>
    <r>
      <rPr>
        <b/>
        <sz val="14"/>
        <color rgb="FFFFFFFF"/>
        <rFont val="Calibri"/>
        <family val="2"/>
      </rPr>
      <t>Fideicomisos</t>
    </r>
  </si>
  <si>
    <r>
      <rPr>
        <b/>
        <sz val="12"/>
        <color rgb="FFFFFFFF"/>
        <rFont val="Calibri"/>
        <family val="2"/>
      </rPr>
      <t>Saldo Diciembre del 2019</t>
    </r>
  </si>
  <si>
    <r>
      <rPr>
        <b/>
        <sz val="11"/>
        <color rgb="FFFFFFFF"/>
        <rFont val="Arial"/>
        <family val="2"/>
      </rPr>
      <t>Fideicomisos; Mandatos y Contratos Analogos del Poder Ejecutivo</t>
    </r>
  </si>
  <si>
    <r>
      <rPr>
        <sz val="9"/>
        <rFont val="Arial"/>
        <family val="2"/>
      </rPr>
      <t>Fideicomiso para el Programa de Tecnologías Educativas y de la Información para el Magisterio de Educación Básica del Estado de Sinaloa</t>
    </r>
  </si>
  <si>
    <r>
      <rPr>
        <sz val="9"/>
        <rFont val="Arial"/>
        <family val="2"/>
      </rPr>
      <t>Fideicomiso IXE/1569</t>
    </r>
  </si>
  <si>
    <r>
      <rPr>
        <sz val="9"/>
        <rFont val="Arial"/>
        <family val="2"/>
      </rPr>
      <t>Fideicomiso No. 1691-06-035 de Apoyo a los Productores de Granos de Sinaloa (FIDEGRAS)</t>
    </r>
  </si>
  <si>
    <r>
      <rPr>
        <sz val="9"/>
        <rFont val="Arial"/>
        <family val="2"/>
      </rPr>
      <t>Fideicomiso 3039-06-035 del Fondo de Garantías Complementarias y Apoyos a Proyectos Productivos del Estado de Sinaloa (FOGAES)</t>
    </r>
  </si>
  <si>
    <r>
      <rPr>
        <sz val="9"/>
        <rFont val="Arial"/>
        <family val="2"/>
      </rPr>
      <t>Fideicomiso de Apoyo del Programa de Exploración Minera del Estado de Sinaloa (FIEMES)</t>
    </r>
  </si>
  <si>
    <r>
      <rPr>
        <sz val="9"/>
        <rFont val="Arial"/>
        <family val="2"/>
      </rPr>
      <t>Fideicomiso No. 10162-06-08 de Apoyos Agropecuarios y Pesqueros (FAAPES)</t>
    </r>
  </si>
  <si>
    <r>
      <rPr>
        <sz val="9"/>
        <rFont val="Arial"/>
        <family val="2"/>
      </rPr>
      <t>BANOBRAS, SNC Df2221 Sinaloa Implementación Sistema Justicia Penal</t>
    </r>
  </si>
  <si>
    <r>
      <rPr>
        <b/>
        <sz val="12"/>
        <color rgb="FFFFFFFF"/>
        <rFont val="Calibri"/>
        <family val="2"/>
      </rPr>
      <t>Saldo Diciembre Del 2019</t>
    </r>
  </si>
  <si>
    <r>
      <rPr>
        <b/>
        <sz val="11"/>
        <color rgb="FFFFFFFF"/>
        <rFont val="Arial"/>
        <family val="2"/>
      </rPr>
      <t>Fideicomisos, Mandatos y Contratos Analogos Publicos no Empresariales y no Financieros</t>
    </r>
  </si>
  <si>
    <r>
      <rPr>
        <sz val="9"/>
        <rFont val="Arial"/>
        <family val="2"/>
      </rPr>
      <t>Fideicomiso BANORTE 070096 2 BNR CUL BANCO MERCANTIL DEL NORTE S.A.</t>
    </r>
  </si>
  <si>
    <r>
      <rPr>
        <sz val="9"/>
        <rFont val="Arial"/>
        <family val="2"/>
      </rPr>
      <t>Fideicomiso BANORTE 069068 1 BNR CUL BANCO MERCANTIL DEL NORTE S.A</t>
    </r>
  </si>
  <si>
    <r>
      <rPr>
        <sz val="9"/>
        <rFont val="Arial"/>
        <family val="2"/>
      </rPr>
      <t>Fideicomiso 1935 Puente San Miguel</t>
    </r>
  </si>
  <si>
    <r>
      <rPr>
        <sz val="9"/>
        <rFont val="Arial"/>
        <family val="2"/>
      </rPr>
      <t>Fideicomiso Autopista Benito Juárez</t>
    </r>
  </si>
  <si>
    <r>
      <rPr>
        <sz val="9"/>
        <rFont val="Arial"/>
        <family val="2"/>
      </rPr>
      <t>BANCO DEL BAJIO, S.A. / Fideicomiso No. 344-06-35</t>
    </r>
  </si>
  <si>
    <r>
      <rPr>
        <sz val="9"/>
        <rFont val="Arial"/>
        <family val="2"/>
      </rPr>
      <t>BANCO DEL BAJIO, S.A. / Fideicomiso No. 20478 Principal</t>
    </r>
  </si>
  <si>
    <r>
      <rPr>
        <b/>
        <sz val="11"/>
        <color rgb="FFFFFFFF"/>
        <rFont val="Arial"/>
        <family val="2"/>
      </rPr>
      <t>Fideicomisos, Mandatos y Contratos Analogos Públicos Empresariales y no Financieros</t>
    </r>
  </si>
  <si>
    <r>
      <rPr>
        <sz val="9"/>
        <rFont val="Arial"/>
        <family val="2"/>
      </rPr>
      <t>BANCO MERCANTIL DEL NORTE, S.A. Fideicomiso 070036-9</t>
    </r>
  </si>
  <si>
    <r>
      <rPr>
        <sz val="9"/>
        <rFont val="Arial"/>
        <family val="2"/>
      </rPr>
      <t>BANCO MERCANTIL DEL NORTE por Cta. Fideicomiso 0700253</t>
    </r>
  </si>
  <si>
    <r>
      <rPr>
        <sz val="9"/>
        <rFont val="Arial"/>
        <family val="2"/>
      </rPr>
      <t>Fideicomiso BANORTE 0670036 Bte. Cul. Banco</t>
    </r>
  </si>
  <si>
    <r>
      <rPr>
        <b/>
        <sz val="11"/>
        <color rgb="FFFFFFFF"/>
        <rFont val="Arial"/>
        <family val="2"/>
      </rPr>
      <t>Total:</t>
    </r>
  </si>
  <si>
    <r>
      <rPr>
        <b/>
        <sz val="10"/>
        <rFont val="Arial"/>
        <family val="2"/>
      </rPr>
      <t xml:space="preserve">5.     Bases de Preparación de los Estados Financieros
</t>
    </r>
    <r>
      <rPr>
        <sz val="10"/>
        <rFont val="Arial"/>
        <family val="2"/>
      </rPr>
      <t xml:space="preserve">Se informará sobre:
</t>
    </r>
    <r>
      <rPr>
        <sz val="10"/>
        <rFont val="Arial"/>
        <family val="2"/>
      </rPr>
      <t>Si se ha observado la normatividad emitida por el CONAC y las disposiciones legales aplicables.</t>
    </r>
  </si>
  <si>
    <r>
      <rPr>
        <sz val="10"/>
        <rFont val="Arial"/>
        <family val="2"/>
      </rPr>
      <t xml:space="preserve">El registro de operaciones se ha realizado de conformidad a la Ley de Contabilidad Gubernamental, Información financiera artículos 44 al  51  de  dicha  Ley  y  la  normatividad  emitida  por  el  CONAC.  </t>
    </r>
    <r>
      <rPr>
        <b/>
        <sz val="10"/>
        <rFont val="Arial"/>
        <family val="2"/>
      </rPr>
      <t xml:space="preserve">La  información  financiera  de  Gobierno  del  Estado  se  elaboró apegándose a la Ley General de Contabilidad Gubernamental (LGCC), así como a lo establecido en las Normas Contables y lineamientos emitidos por el órgano de coordinación para la Armonización de la Contabilidad Gubernamental en este caso el Consejo Nacional de Armonización Contable (CONAC). Utilizando las demás disposiciones legales aplicables.
</t>
    </r>
    <r>
      <rPr>
        <sz val="10"/>
        <rFont val="Arial"/>
        <family val="2"/>
      </rPr>
      <t xml:space="preserve">a)   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
</t>
    </r>
    <r>
      <rPr>
        <b/>
        <sz val="10"/>
        <rFont val="Arial"/>
        <family val="2"/>
      </rPr>
      <t xml:space="preserve">La normatividad aplicada para el reconocimiento, valuación y revelación para el registro de los bienes muebles e inmuebles son a costo de adquisición, los bienes inmuebles se actualizan a valor catastral, y las donaciones de bienes se registran a valor de histórico o de avalúo.
</t>
    </r>
    <r>
      <rPr>
        <sz val="10"/>
        <rFont val="Arial"/>
        <family val="2"/>
      </rPr>
      <t xml:space="preserve">b)   Postulados básicos.
</t>
    </r>
    <r>
      <rPr>
        <sz val="10"/>
        <rFont val="Arial"/>
        <family val="2"/>
      </rPr>
      <t xml:space="preserve">Se  respetan  los  postulados  Sustancia  Económica,  Revelación  Suficiente,  Importancia  Relativa,  Consolidación  de  la  Información Financiera, Devengo Contable, Periodo Contable, Valuación, Dualidad Económica y Consistencia.
</t>
    </r>
    <r>
      <rPr>
        <sz val="10"/>
        <rFont val="Arial"/>
        <family val="2"/>
      </rPr>
      <t xml:space="preserve">c)   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
</t>
    </r>
    <r>
      <rPr>
        <sz val="10"/>
        <rFont val="Arial"/>
        <family val="2"/>
      </rPr>
      <t xml:space="preserve">No se aplica normatividad contable supletoria.
</t>
    </r>
    <r>
      <rPr>
        <sz val="10"/>
        <rFont val="Arial"/>
        <family val="2"/>
      </rPr>
      <t xml:space="preserve">e)   Para las entidades que por primera vez estén implementando la base devengado de acuerdo a la Ley de Contabilidad, deberán:
</t>
    </r>
    <r>
      <rPr>
        <sz val="10"/>
        <rFont val="Arial"/>
        <family val="2"/>
      </rPr>
      <t xml:space="preserve">-     Revelar las nuevas políticas de reconocimiento;
</t>
    </r>
    <r>
      <rPr>
        <sz val="10"/>
        <rFont val="Arial"/>
        <family val="2"/>
      </rPr>
      <t xml:space="preserve">El registro base devengado en el caso del Ejercicio del presupuesto de egresos se implemento en el Poder Ejecutivo del Gobierno del Estado de Sinaloa a partir del 01 de enero del 2003 ya que todos los tramites que se realizaban en el sistema integral se llevaban con cargo al gasto y abono a una cuenta por pagar como actualmente  lo indica  el instructivo del manejo de cuentas.  A partir del 01  de  enero  del  2012  se  incluyo  la  nueva  etapa    llamada  Devengado  y  desde  entonces  se  cuenta    con  todas  las  etapas presupuestales que indica el CONAC generando pólizas de momentos contables afectando las cuentas  de orden presupuestarias como resultado de la gestión gubernamental.
</t>
    </r>
    <r>
      <rPr>
        <sz val="10"/>
        <rFont val="Arial"/>
        <family val="2"/>
      </rPr>
      <t>El registro del Devengado del ingreso se hace simultáneo con el del recaudado. Solo nos falta que el devengado por convenios  y venta de vehículos se realice correctamente como se indica en la norma.   Actualmente falta realizar modificaciones al sistema informativo para estar en condiciones de hacerlo correctamente.</t>
    </r>
  </si>
  <si>
    <r>
      <rPr>
        <sz val="10"/>
        <rFont val="Arial"/>
        <family val="2"/>
      </rPr>
      <t xml:space="preserve">-     Su plan de implementación;
</t>
    </r>
    <r>
      <rPr>
        <sz val="10"/>
        <rFont val="Arial"/>
        <family val="2"/>
      </rPr>
      <t xml:space="preserve">-     Revelar los cambios en las políticas, la clasificación y medición de las mismas, así como su impacto en la información financiera.
</t>
    </r>
    <r>
      <rPr>
        <sz val="10"/>
        <rFont val="Arial"/>
        <family val="2"/>
      </rPr>
      <t xml:space="preserve">-     Presentar  los  últimos  estados  financieros  con  la  normatividad  anteriormente  utilizada  con  las  nuevas  políticas  para  fines  de comparación en la transición a la base devengado.
</t>
    </r>
    <r>
      <rPr>
        <sz val="10"/>
        <rFont val="Arial"/>
        <family val="2"/>
      </rPr>
      <t xml:space="preserve">2011   A partir del 01 de enero del 2011 se adoptó e implementó en el sistema   la lista de cuentas   de  acuerdo a plan de cuentas emitido  por  el  CONAC.  Y  se  realización  las  configuraciones  necesarias  para  generar    derivados  de  la  gestión  los  registros contables  conforme  lo  indica  la  matriz  de  conversión  publicada  dentro  del  manual  de  contabilidad.    También  se  adopto  e implemento el Clasificador por rubro de ingresos en el sistema integral de ingresos.
</t>
    </r>
    <r>
      <rPr>
        <sz val="10"/>
        <rFont val="Arial"/>
        <family val="2"/>
      </rPr>
      <t xml:space="preserve">2012 A partir del 01 de enero de 2012 se adoptó e implementó el Clasificador por Objeto del Gasto, la clasificación funcional  en el presupuesto de  egresos.   La  etapa del Devengado   en el  ejercicio  del presupuesto de egresos.   Se  empezó  a  generar  desde entonces  de manera automática las pólizas de momentos contables del egreso derivados de la gestión, en línea. Por cada una de las etapas : aprobado, estimado, comprometido, devengado, ejercido y pagado.
</t>
    </r>
    <r>
      <rPr>
        <sz val="10"/>
        <rFont val="Arial"/>
        <family val="2"/>
      </rPr>
      <t xml:space="preserve">2013 Se inicio con el desarrollo de los cambios en el sistema para  los catálogos de bienes muebles e inmuebles. Los cuales f ueron puestos en producción a mediados de marzo 2014.  En donde se cuenta con  el registro contable automático    por la compra de bienes  y la  generación del número de inventario que corresponderá al bien adquirido. También se trabajo  en el anteproyecto del presupuesto  ya  con   todos  los  elementos  recomendados  por  CONAC  dentro  de  la  clave  presupuestal,  la  cual  se  utilizo  en  el presupuesto 2014 con todos los elementos.  Se empezó a publicar en la página de ente los 40 reportes que el CONAC indica que se deben publicar.
</t>
    </r>
    <r>
      <rPr>
        <b/>
        <sz val="10"/>
        <rFont val="Arial"/>
        <family val="2"/>
      </rPr>
      <t xml:space="preserve">6.     Políticas de Contabilidad Significativas
</t>
    </r>
    <r>
      <rPr>
        <sz val="10"/>
        <rFont val="Arial"/>
        <family val="2"/>
      </rPr>
      <t xml:space="preserve">Se informará sobre:
</t>
    </r>
    <r>
      <rPr>
        <sz val="10"/>
        <rFont val="Arial"/>
        <family val="2"/>
      </rPr>
      <t xml:space="preserve">a)   Actualización:  se  informará  del  método  utilizado  para  la  actualización  del  valor  de  los  activos,  pasivos  y  Hacienda  Pública  y/o patrimonio y las razones de dicha elección. Así como informar de la desconexión o reconexión inflacionaria.
</t>
    </r>
    <r>
      <rPr>
        <sz val="10"/>
        <rFont val="Symbol"/>
        <family val="1"/>
      </rPr>
      <t></t>
    </r>
    <r>
      <rPr>
        <sz val="10"/>
        <rFont val="Times New Roman"/>
        <family val="1"/>
      </rPr>
      <t xml:space="preserve">     </t>
    </r>
    <r>
      <rPr>
        <b/>
        <sz val="10"/>
        <rFont val="Arial"/>
        <family val="2"/>
      </rPr>
      <t xml:space="preserve">Respecto  al  método  utilizado  para  la  actualización  del  valor  de  los  bienes  inmuebles,  se  realiza  sobre  la  base  de valores catastrales
</t>
    </r>
    <r>
      <rPr>
        <sz val="10"/>
        <rFont val="Symbol"/>
        <family val="1"/>
      </rPr>
      <t></t>
    </r>
    <r>
      <rPr>
        <sz val="10"/>
        <rFont val="Times New Roman"/>
        <family val="1"/>
      </rPr>
      <t xml:space="preserve">     </t>
    </r>
    <r>
      <rPr>
        <b/>
        <sz val="10"/>
        <rFont val="Arial"/>
        <family val="2"/>
      </rPr>
      <t xml:space="preserve">El Registro de bienes muebles se realiza al valor de factura o compra.
</t>
    </r>
    <r>
      <rPr>
        <sz val="10"/>
        <rFont val="Symbol"/>
        <family val="1"/>
      </rPr>
      <t></t>
    </r>
    <r>
      <rPr>
        <sz val="10"/>
        <rFont val="Times New Roman"/>
        <family val="1"/>
      </rPr>
      <t xml:space="preserve">     </t>
    </r>
    <r>
      <rPr>
        <b/>
        <sz val="10"/>
        <rFont val="Arial"/>
        <family val="2"/>
      </rPr>
      <t xml:space="preserve">En el caso de las Donaciones se realizará el mismo método utilizado hasta le fecha según el tipo de bien.
</t>
    </r>
    <r>
      <rPr>
        <sz val="10"/>
        <rFont val="Arial"/>
        <family val="2"/>
      </rPr>
      <t xml:space="preserve">b)   Informar sobre la realización de operaciones en el extranjero y de sus efectos en la información financiera gubernamental.
</t>
    </r>
    <r>
      <rPr>
        <sz val="10"/>
        <rFont val="Arial"/>
        <family val="2"/>
      </rPr>
      <t xml:space="preserve">c)   Método de valuación de la inversión en acciones de Compañías subsidiarias no consolidadas y asociadas.
</t>
    </r>
    <r>
      <rPr>
        <sz val="10"/>
        <rFont val="Arial"/>
        <family val="2"/>
      </rPr>
      <t>d)   Sistema y método de valuación de inventarios y costo de lo vendido.</t>
    </r>
  </si>
  <si>
    <r>
      <rPr>
        <sz val="10"/>
        <rFont val="Arial"/>
        <family val="2"/>
      </rPr>
      <t xml:space="preserve">e)   Beneficios a empleados: revelar el cálculo de la reserva actuarial, valor presente de los ingresos esperados comparado con el  valor presente de la estimación de gastos tanto de los beneficiarios actuales como futuros.
</t>
    </r>
    <r>
      <rPr>
        <sz val="10"/>
        <rFont val="Arial"/>
        <family val="2"/>
      </rPr>
      <t xml:space="preserve">f)    Provisiones: objetivo de su creación, monto y plazo.
</t>
    </r>
    <r>
      <rPr>
        <sz val="10"/>
        <rFont val="Arial"/>
        <family val="2"/>
      </rPr>
      <t xml:space="preserve">g)   Reservas: objetivo de su creación, monto y plazo.
</t>
    </r>
    <r>
      <rPr>
        <sz val="10"/>
        <rFont val="Arial"/>
        <family val="2"/>
      </rPr>
      <t xml:space="preserve">h)   Cambios en políticas contables y corrección de errores junto con la revelación de los efectos que se tendrá en la información financiera del ente público, ya sea retrospectivos o prospectivos.
</t>
    </r>
    <r>
      <rPr>
        <sz val="10"/>
        <rFont val="Arial"/>
        <family val="2"/>
      </rPr>
      <t xml:space="preserve">i)     Reclasificaciones: Se deben revelar todos aquellos movimientos entre cuentas por efectos de cambios en los tipos de operaciones.
</t>
    </r>
    <r>
      <rPr>
        <sz val="10"/>
        <rFont val="Arial"/>
        <family val="2"/>
      </rPr>
      <t xml:space="preserve">j)    Depuración y cancelación de saldos.
</t>
    </r>
    <r>
      <rPr>
        <b/>
        <sz val="10"/>
        <rFont val="Arial"/>
        <family val="2"/>
      </rPr>
      <t xml:space="preserve">7.     Posición en Moneda Extranjera y Protección por Riesgo Cambiario
</t>
    </r>
    <r>
      <rPr>
        <sz val="10"/>
        <rFont val="Arial"/>
        <family val="2"/>
      </rPr>
      <t xml:space="preserve">Se informará sobre:
</t>
    </r>
    <r>
      <rPr>
        <sz val="10"/>
        <rFont val="Arial"/>
        <family val="2"/>
      </rPr>
      <t xml:space="preserve">a)   Activos en moneda extranjera
</t>
    </r>
    <r>
      <rPr>
        <sz val="10"/>
        <rFont val="Arial"/>
        <family val="2"/>
      </rPr>
      <t xml:space="preserve">b)   Pasivos en moneda extranjera
</t>
    </r>
    <r>
      <rPr>
        <sz val="10"/>
        <rFont val="Arial"/>
        <family val="2"/>
      </rPr>
      <t xml:space="preserve">c)   Posición en moneda extranjera
</t>
    </r>
    <r>
      <rPr>
        <sz val="10"/>
        <rFont val="Arial"/>
        <family val="2"/>
      </rPr>
      <t xml:space="preserve">d)   Tipo de cambio
</t>
    </r>
    <r>
      <rPr>
        <sz val="10"/>
        <rFont val="Arial"/>
        <family val="2"/>
      </rPr>
      <t xml:space="preserve">e)   Equivalente en moneda nacional
</t>
    </r>
    <r>
      <rPr>
        <sz val="10"/>
        <rFont val="Arial"/>
        <family val="2"/>
      </rPr>
      <t xml:space="preserve">Lo anterior por cada tipo de moneda extranjera que se encuentre en los rubros de activo y pasivo. Adicionalmente se informará sobre los métodos de protección de riesgo por variaciones en el tipo de cambio.
</t>
    </r>
    <r>
      <rPr>
        <b/>
        <sz val="10"/>
        <rFont val="Arial"/>
        <family val="2"/>
      </rPr>
      <t xml:space="preserve">8. Reporte Analítico del Activo
</t>
    </r>
    <r>
      <rPr>
        <sz val="10"/>
        <rFont val="Arial"/>
        <family val="2"/>
      </rPr>
      <t xml:space="preserve">Debe mostrar la siguiente información:
</t>
    </r>
    <r>
      <rPr>
        <sz val="10"/>
        <rFont val="Arial"/>
        <family val="2"/>
      </rPr>
      <t xml:space="preserve">a)   Vida útil o porcentajes de depreciación, deterioro o amortización utilizados en los diferentes tipos de activos.
</t>
    </r>
    <r>
      <rPr>
        <sz val="10"/>
        <rFont val="Arial"/>
        <family val="2"/>
      </rPr>
      <t>b)   Cambios en el porcentaje de depreciación o valor residual de los activos.</t>
    </r>
  </si>
  <si>
    <r>
      <rPr>
        <sz val="10"/>
        <rFont val="Arial"/>
        <family val="2"/>
      </rPr>
      <t xml:space="preserve">c)   Importe de los gastos capitalizados en el ejercicio, tanto financieros como de investigación y desarrollo.
</t>
    </r>
    <r>
      <rPr>
        <sz val="10"/>
        <rFont val="Arial"/>
        <family val="2"/>
      </rPr>
      <t xml:space="preserve">d)   Riegos por tipo de cambio o tipo de interés de las inversiones financieras.
</t>
    </r>
    <r>
      <rPr>
        <sz val="10"/>
        <rFont val="Arial"/>
        <family val="2"/>
      </rPr>
      <t xml:space="preserve">e)   Valor activado en el ejercicio de los bienes construidos por la entidad.
</t>
    </r>
    <r>
      <rPr>
        <sz val="10"/>
        <rFont val="Arial"/>
        <family val="2"/>
      </rPr>
      <t xml:space="preserve">f)    Otras circunstancias de carácter significativo que afecten el activo, tales como bienes en garantía, señalados en embargos, litigios, títulos de inversiones entregados en garantías, baja significativa del valor de inversiones financieras, etc.
</t>
    </r>
    <r>
      <rPr>
        <sz val="10"/>
        <rFont val="Arial"/>
        <family val="2"/>
      </rPr>
      <t xml:space="preserve">g)   Desmantelamiento de Activos, procedimientos, implicaciones, efectos contables
</t>
    </r>
    <r>
      <rPr>
        <sz val="10"/>
        <rFont val="Arial"/>
        <family val="2"/>
      </rPr>
      <t xml:space="preserve">h)   Administración de activos; planeación con el objetivo de que el ente los utilice de manera más efectiva.
</t>
    </r>
    <r>
      <rPr>
        <sz val="10"/>
        <rFont val="Arial"/>
        <family val="2"/>
      </rPr>
      <t xml:space="preserve">Adicionalmente, se deben incluir las explicaciones de las principales variaciones en el activo, en cuadros comparativos como sigue:
</t>
    </r>
    <r>
      <rPr>
        <sz val="10"/>
        <rFont val="Arial"/>
        <family val="2"/>
      </rPr>
      <t xml:space="preserve">a)   Inversiones en valores.
</t>
    </r>
    <r>
      <rPr>
        <sz val="10"/>
        <rFont val="Arial"/>
        <family val="2"/>
      </rPr>
      <t xml:space="preserve">b)   Patrimonio de Organismos descentralizados de Control Presupuestario Indirecto.
</t>
    </r>
    <r>
      <rPr>
        <sz val="10"/>
        <rFont val="Arial"/>
        <family val="2"/>
      </rPr>
      <t xml:space="preserve">c)   Inversiones en empresas de participación mayoritaria.
</t>
    </r>
    <r>
      <rPr>
        <sz val="10"/>
        <rFont val="Arial"/>
        <family val="2"/>
      </rPr>
      <t xml:space="preserve">d)   Inversiones en empresas de participación minoritaria.
</t>
    </r>
    <r>
      <rPr>
        <sz val="10"/>
        <rFont val="Arial"/>
        <family val="2"/>
      </rPr>
      <t xml:space="preserve">e)   Patrimonio de organismos descentralizados de control presupuestario directo, según corresponda.
</t>
    </r>
    <r>
      <rPr>
        <b/>
        <sz val="10"/>
        <rFont val="Arial"/>
        <family val="2"/>
      </rPr>
      <t xml:space="preserve">9.     Fideicomisos, Mandatos y Análogos
</t>
    </r>
    <r>
      <rPr>
        <sz val="10"/>
        <rFont val="Arial"/>
        <family val="2"/>
      </rPr>
      <t xml:space="preserve">Se deberá informar:
</t>
    </r>
    <r>
      <rPr>
        <sz val="10"/>
        <rFont val="Arial"/>
        <family val="2"/>
      </rPr>
      <t xml:space="preserve">a)   Por ramo administrativo que los reporta.
</t>
    </r>
    <r>
      <rPr>
        <sz val="10"/>
        <rFont val="Arial"/>
        <family val="2"/>
      </rPr>
      <t xml:space="preserve">b)   Enlistar los de mayor monto de disponibilidad, relacionando aquéllos que conforman el 80% de las disponibilidades.
</t>
    </r>
    <r>
      <rPr>
        <b/>
        <sz val="10"/>
        <rFont val="Arial"/>
        <family val="2"/>
      </rPr>
      <t xml:space="preserve">10.   Reporte de la Recaudación
</t>
    </r>
    <r>
      <rPr>
        <sz val="10"/>
        <rFont val="Arial"/>
        <family val="2"/>
      </rPr>
      <t>a)   Análisis  del comportamiento de  la  recaudación  correspondiente  al ente  público  o  cualquier  tipo  de  ingreso, de  forma  separada  los ingresos locales de los federales.</t>
    </r>
  </si>
  <si>
    <r>
      <rPr>
        <b/>
        <sz val="10"/>
        <rFont val="Arial"/>
        <family val="2"/>
      </rPr>
      <t xml:space="preserve">FINANZAS PÚBLICAS DEL GOBIERNO DEL ESTADO
</t>
    </r>
    <r>
      <rPr>
        <b/>
        <sz val="10"/>
        <rFont val="Arial"/>
        <family val="2"/>
      </rPr>
      <t xml:space="preserve">Ingresos Totales
</t>
    </r>
    <r>
      <rPr>
        <sz val="10"/>
        <rFont val="Arial"/>
        <family val="2"/>
      </rPr>
      <t xml:space="preserve">Al Cuarto Trimestre de 2019, los Ingresos Totales recaudados ascendieron a 58 mil 121.6 millones de pesos, que comparados con los 60 mil 212.3  millones  de  pesos  registrados  al mismo  periodo  de  2018, se  observa  un  decrecimiento real  del  6.1%,  lo  anterior  representa ingresos menores por 2 mil 090.7 millones pesos, debido primordialmente a un decrecimiento en el rubro de Transferencias, Asignaciones, Subsidios y otras ayudas.
</t>
    </r>
    <r>
      <rPr>
        <sz val="10"/>
        <rFont val="Arial"/>
        <family val="2"/>
      </rPr>
      <t>Al cierre  del Cuarto Trimestre 2019, de acuerdo a la aplicación de  la  Ley de  Hacienda del Estado de  Sinaloa, el Gobierno  del Estado obtuvo ingresos propios por un monto de 6 mil 175.0 millones de pesos y en el mismo periodo de 2018 ingresaron 5 mil 774.6 millones de pesos, lo que representa una variación positiva absoluta de 400.4 millones de pesos, misma que observa un crecimiento real del 4.0%.</t>
    </r>
  </si>
  <si>
    <r>
      <rPr>
        <b/>
        <sz val="10"/>
        <rFont val="Arial"/>
        <family val="2"/>
      </rPr>
      <t xml:space="preserve">INGRESOS ORDINARIOS
</t>
    </r>
    <r>
      <rPr>
        <b/>
        <sz val="10"/>
        <rFont val="Arial"/>
        <family val="2"/>
      </rPr>
      <t>Millones de Pesos</t>
    </r>
  </si>
  <si>
    <r>
      <rPr>
        <b/>
        <sz val="10"/>
        <color rgb="FFFFFFFF"/>
        <rFont val="Arial"/>
        <family val="2"/>
      </rPr>
      <t>Enero-Diciembre</t>
    </r>
  </si>
  <si>
    <r>
      <rPr>
        <b/>
        <sz val="10"/>
        <color rgb="FFFFFFFF"/>
        <rFont val="Arial"/>
        <family val="2"/>
      </rPr>
      <t>Variación</t>
    </r>
  </si>
  <si>
    <r>
      <rPr>
        <b/>
        <sz val="10"/>
        <color rgb="FFFFFFFF"/>
        <rFont val="Arial"/>
        <family val="2"/>
      </rPr>
      <t>Absoluta</t>
    </r>
  </si>
  <si>
    <r>
      <rPr>
        <b/>
        <sz val="10"/>
        <color rgb="FFFFFFFF"/>
        <rFont val="Arial"/>
        <family val="2"/>
      </rPr>
      <t>% Real</t>
    </r>
  </si>
  <si>
    <r>
      <rPr>
        <sz val="10"/>
        <rFont val="Arial"/>
        <family val="2"/>
      </rPr>
      <t>Ingresos Propios</t>
    </r>
  </si>
  <si>
    <r>
      <rPr>
        <sz val="10"/>
        <rFont val="Arial"/>
        <family val="2"/>
      </rPr>
      <t>Participaciones Federales</t>
    </r>
  </si>
  <si>
    <r>
      <rPr>
        <sz val="12"/>
        <rFont val="Calibri"/>
        <family val="2"/>
      </rPr>
      <t>Ramo 33</t>
    </r>
  </si>
  <si>
    <r>
      <rPr>
        <sz val="10"/>
        <rFont val="Arial"/>
        <family val="2"/>
      </rPr>
      <t>Transf., Asig., Sub. y Otras Ayudas</t>
    </r>
  </si>
  <si>
    <r>
      <rPr>
        <sz val="12"/>
        <rFont val="Calibri"/>
        <family val="2"/>
      </rPr>
      <t>Financiamiento</t>
    </r>
  </si>
  <si>
    <r>
      <rPr>
        <b/>
        <sz val="10"/>
        <rFont val="Arial"/>
        <family val="2"/>
      </rPr>
      <t>Total</t>
    </r>
  </si>
  <si>
    <r>
      <rPr>
        <sz val="8"/>
        <rFont val="Calibri"/>
        <family val="2"/>
      </rPr>
      <t xml:space="preserve">Fuente: Secretaría de Administración y Finanzas.
</t>
    </r>
    <r>
      <rPr>
        <sz val="8"/>
        <rFont val="Calibri"/>
        <family val="2"/>
      </rPr>
      <t>Nota: Las sumas parciales y las variaciones pueden no coincidir debido al redondeo.</t>
    </r>
  </si>
  <si>
    <r>
      <rPr>
        <sz val="10"/>
        <rFont val="Arial"/>
        <family val="2"/>
      </rPr>
      <t xml:space="preserve">Las Participaciones Federales recibidas por la Hacienda Pública  Estatal al Cuarto Trimestre de 2019 fueron del orden de 22 mil 400.4
</t>
    </r>
    <r>
      <rPr>
        <sz val="10"/>
        <rFont val="Arial"/>
        <family val="2"/>
      </rPr>
      <t>millones de pesos, un mil 670.3 millones de pesos más comparados con las observadas en el mismo periodo del año anterior que fueron 20 mil 730.1 millones de pesos, observando un crecimiento del 5.1% en términos reales.</t>
    </r>
  </si>
  <si>
    <r>
      <rPr>
        <sz val="10"/>
        <rFont val="Arial"/>
        <family val="2"/>
      </rPr>
      <t xml:space="preserve">En el periodo enero-diciembre de 2019, las Transferencias de recursos Federalizados al Estado, vía Ramo 33, ascendieron a 19 mil 290.5 millones de pesos,  y al mismo periodo de 2018 fue de 17 mil 982.1 millones de pesos, lo que en términos absolutos representan  una diferencia positiva de un mil 308.5 millones de pesos observando un crecimiento en términos reales de 4.3 por ciento.
</t>
    </r>
    <r>
      <rPr>
        <sz val="10"/>
        <rFont val="Arial"/>
        <family val="2"/>
      </rPr>
      <t xml:space="preserve">A través del rubro de Transferencias, Asignaciones,  Subsidios  y Otras Ayudas,  en el periodo  de enero-diciembre de 2019  la Hacienda Estatal recibió 10 mil 255.7 millones de pesos, presentado un decrecimiento absoluto de 5 mil 469.9 millones de pesos respect o al mismo periodo del año anterior, cuando ingresaron 15 mil 725.6 millones de pesos por este mismo concepto, de acuerdo a lo anterior se observa una variación real negativa de 36.6 por ciento.
</t>
    </r>
    <r>
      <rPr>
        <sz val="10"/>
        <rFont val="Arial"/>
        <family val="2"/>
      </rPr>
      <t xml:space="preserve">En el periodo de análisis el Estado no se observó ingresos por concepto de Financiamiento.
</t>
    </r>
    <r>
      <rPr>
        <sz val="10"/>
        <rFont val="Arial"/>
        <family val="2"/>
      </rPr>
      <t>La estructura  de ingresos  del Gobierno del Estado de Sinaloa al Cuarto Trimestre de 2019,  muestra que el 10.6% corresponden a los Ingresos  Propios,  38.5%  a  Participaciones  Federales,  33.2%  al  Ramo  33  y  Transferencias,  Asignaciones,  Subsidios,  y  Otras  Ayudas 17.6%.</t>
    </r>
  </si>
  <si>
    <r>
      <rPr>
        <sz val="11"/>
        <rFont val="Arial"/>
        <family val="2"/>
      </rPr>
      <t xml:space="preserve">b)     </t>
    </r>
    <r>
      <rPr>
        <sz val="10"/>
        <rFont val="Arial"/>
        <family val="2"/>
      </rPr>
      <t>Proyección de la recaudación e ingresos en el mediano plazo.</t>
    </r>
  </si>
  <si>
    <r>
      <rPr>
        <b/>
        <sz val="10"/>
        <color rgb="FFFFFFFF"/>
        <rFont val="Arial"/>
        <family val="2"/>
      </rPr>
      <t>Gobierno del Estado de Sinaloa</t>
    </r>
  </si>
  <si>
    <r>
      <rPr>
        <b/>
        <sz val="10"/>
        <color rgb="FFFFFFFF"/>
        <rFont val="Arial"/>
        <family val="2"/>
      </rPr>
      <t xml:space="preserve">Ingresos Estimados de las Recaudaciones
</t>
    </r>
    <r>
      <rPr>
        <b/>
        <sz val="10"/>
        <color rgb="FFFFFFFF"/>
        <rFont val="Arial"/>
        <family val="2"/>
      </rPr>
      <t>2020</t>
    </r>
  </si>
  <si>
    <r>
      <rPr>
        <b/>
        <sz val="10"/>
        <color rgb="FFFFFFFF"/>
        <rFont val="Arial"/>
        <family val="2"/>
      </rPr>
      <t>Pesos</t>
    </r>
  </si>
  <si>
    <r>
      <rPr>
        <b/>
        <sz val="9"/>
        <color rgb="FFFFFFFF"/>
        <rFont val="Arial"/>
        <family val="2"/>
      </rPr>
      <t>Descripción</t>
    </r>
  </si>
  <si>
    <r>
      <rPr>
        <b/>
        <sz val="9"/>
        <color rgb="FFFFFFFF"/>
        <rFont val="Arial"/>
        <family val="2"/>
      </rPr>
      <t>Enero</t>
    </r>
  </si>
  <si>
    <r>
      <rPr>
        <b/>
        <sz val="9"/>
        <color rgb="FFFFFFFF"/>
        <rFont val="Arial"/>
        <family val="2"/>
      </rPr>
      <t>Febrero</t>
    </r>
  </si>
  <si>
    <r>
      <rPr>
        <b/>
        <sz val="9"/>
        <color rgb="FFFFFFFF"/>
        <rFont val="Arial"/>
        <family val="2"/>
      </rPr>
      <t>Marzo</t>
    </r>
  </si>
  <si>
    <r>
      <rPr>
        <b/>
        <sz val="9"/>
        <color rgb="FFFFFFFF"/>
        <rFont val="Arial"/>
        <family val="2"/>
      </rPr>
      <t>Suma</t>
    </r>
  </si>
  <si>
    <r>
      <rPr>
        <sz val="9"/>
        <rFont val="Arial"/>
        <family val="2"/>
      </rPr>
      <t>Impuestos</t>
    </r>
  </si>
  <si>
    <r>
      <rPr>
        <sz val="9"/>
        <rFont val="Arial"/>
        <family val="2"/>
      </rPr>
      <t>Derechos</t>
    </r>
  </si>
  <si>
    <r>
      <rPr>
        <sz val="9"/>
        <rFont val="Arial"/>
        <family val="2"/>
      </rPr>
      <t>Productos</t>
    </r>
  </si>
  <si>
    <r>
      <rPr>
        <sz val="9"/>
        <rFont val="Arial"/>
        <family val="2"/>
      </rPr>
      <t>Aprovechamientos</t>
    </r>
  </si>
  <si>
    <r>
      <rPr>
        <sz val="9"/>
        <rFont val="Arial"/>
        <family val="2"/>
      </rPr>
      <t>Venta de Bienes, Presentación de Servicios  y Otros Ingresos</t>
    </r>
  </si>
  <si>
    <r>
      <rPr>
        <b/>
        <sz val="9"/>
        <rFont val="Arial"/>
        <family val="2"/>
      </rPr>
      <t>Total Ingresos Propios</t>
    </r>
  </si>
  <si>
    <r>
      <rPr>
        <sz val="9"/>
        <rFont val="Arial"/>
        <family val="2"/>
      </rPr>
      <t>Participaciones y Aportaciones</t>
    </r>
  </si>
  <si>
    <r>
      <rPr>
        <sz val="9"/>
        <rFont val="Arial"/>
        <family val="2"/>
      </rPr>
      <t>Transferencias, Asignaciones, Subsidios y Otras Ayudas</t>
    </r>
  </si>
  <si>
    <r>
      <rPr>
        <b/>
        <sz val="9"/>
        <rFont val="Arial"/>
        <family val="2"/>
      </rPr>
      <t>Total de Ingresos</t>
    </r>
  </si>
  <si>
    <r>
      <rPr>
        <b/>
        <sz val="10"/>
        <rFont val="Arial"/>
        <family val="2"/>
      </rPr>
      <t xml:space="preserve">11.   Información sobre la Deuda y el Reporte Analítico de la Deuda
</t>
    </r>
    <r>
      <rPr>
        <sz val="10"/>
        <rFont val="Arial"/>
        <family val="2"/>
      </rPr>
      <t xml:space="preserve">Se informará lo siguiente:
</t>
    </r>
    <r>
      <rPr>
        <sz val="10"/>
        <rFont val="Arial"/>
        <family val="2"/>
      </rPr>
      <t>a)       Utilizar al menos los siguientes indicadores: deuda respecto al PIB y deuda respecto a la recaudación tomando, como mínimo, un período igual o menor a 5 años.</t>
    </r>
  </si>
  <si>
    <r>
      <rPr>
        <b/>
        <sz val="11"/>
        <color rgb="FFFFFFFF"/>
        <rFont val="Calibri"/>
        <family val="2"/>
      </rPr>
      <t>Comparativo de la Relación Deuda Pública Bruta Total a Ingresos Propios Del Estado de Sinaloa</t>
    </r>
  </si>
  <si>
    <r>
      <rPr>
        <b/>
        <sz val="11"/>
        <color rgb="FFFFFFFF"/>
        <rFont val="Calibri"/>
        <family val="2"/>
      </rPr>
      <t>En Pesos</t>
    </r>
  </si>
  <si>
    <r>
      <rPr>
        <b/>
        <sz val="11"/>
        <color rgb="FFFFFFFF"/>
        <rFont val="Calibri"/>
        <family val="2"/>
      </rPr>
      <t>Concepto</t>
    </r>
  </si>
  <si>
    <r>
      <rPr>
        <b/>
        <sz val="11"/>
        <color rgb="FFFFFFFF"/>
        <rFont val="Calibri"/>
        <family val="2"/>
      </rPr>
      <t>Al 31 de diciembre de 2018</t>
    </r>
  </si>
  <si>
    <r>
      <rPr>
        <b/>
        <sz val="11"/>
        <color rgb="FFFFFFFF"/>
        <rFont val="Calibri"/>
        <family val="2"/>
      </rPr>
      <t>Al 31 de diciembre de 2019 (p)</t>
    </r>
  </si>
  <si>
    <r>
      <rPr>
        <sz val="9"/>
        <rFont val="Calibri"/>
        <family val="2"/>
      </rPr>
      <t>1/  Ingresos Propios</t>
    </r>
  </si>
  <si>
    <r>
      <rPr>
        <sz val="9"/>
        <rFont val="Calibri"/>
        <family val="2"/>
      </rPr>
      <t>2/ Saldo de la deuda pública</t>
    </r>
  </si>
  <si>
    <r>
      <rPr>
        <b/>
        <i/>
        <sz val="9"/>
        <rFont val="Calibri"/>
        <family val="2"/>
      </rPr>
      <t>Porcentaje (Saldo Deuda / Ingresos P.)</t>
    </r>
  </si>
  <si>
    <r>
      <rPr>
        <sz val="9"/>
        <rFont val="Calibri"/>
        <family val="2"/>
      </rPr>
      <t xml:space="preserve">Elaborado: Por la Dirección de Financiamiento y Fideicomisos.
</t>
    </r>
    <r>
      <rPr>
        <sz val="9"/>
        <rFont val="Calibri"/>
        <family val="2"/>
      </rPr>
      <t>(p): Cifras Preliminares</t>
    </r>
  </si>
  <si>
    <r>
      <rPr>
        <sz val="9"/>
        <rFont val="Calibri"/>
        <family val="2"/>
      </rPr>
      <t>1/ Es la suma de Impuestos, Contribuciones de mejoras, Derechos, Productos de tipo corriente, Aprovechamientos e Ingresos Financieros.</t>
    </r>
  </si>
  <si>
    <r>
      <rPr>
        <sz val="9"/>
        <rFont val="Calibri"/>
        <family val="2"/>
      </rPr>
      <t>2/ No incluye dos financiamientos provenientes del PROFISE,  el primero de 485 millones de pesos del 2013 y un segundo de hasta 93 millones de pesos del 2014.</t>
    </r>
  </si>
  <si>
    <r>
      <rPr>
        <sz val="9"/>
        <rFont val="Calibri"/>
        <family val="2"/>
      </rPr>
      <t xml:space="preserve">*PROFISE: Programa de Financiamiento para la Infraestructura y la Seguridad de los
</t>
    </r>
    <r>
      <rPr>
        <sz val="9"/>
        <rFont val="Calibri"/>
        <family val="2"/>
      </rPr>
      <t>Estados; conocido como CUPON CERO.</t>
    </r>
  </si>
  <si>
    <r>
      <rPr>
        <sz val="10"/>
        <rFont val="Arial"/>
        <family val="2"/>
      </rPr>
      <t>b)   Información  de  manera  agrupada  por  tipo  de  valor  gubernamental  o  instrumento  financiero  en  la  que  se  considere  intereses, comisiones, tasa, perfil de vencimiento y otros gastos de la deuda.</t>
    </r>
  </si>
  <si>
    <r>
      <rPr>
        <b/>
        <sz val="10"/>
        <rFont val="Arial"/>
        <family val="2"/>
      </rPr>
      <t xml:space="preserve">Gobierno del Estado de Sinaloa
</t>
    </r>
    <r>
      <rPr>
        <b/>
        <sz val="10"/>
        <rFont val="Arial"/>
        <family val="2"/>
      </rPr>
      <t>Estado de la Deuda Pública al 31 de Diciembre del 2019</t>
    </r>
  </si>
  <si>
    <r>
      <rPr>
        <b/>
        <sz val="9"/>
        <color rgb="FFFFFFFF"/>
        <rFont val="Calibri"/>
        <family val="2"/>
      </rPr>
      <t>Institución</t>
    </r>
  </si>
  <si>
    <r>
      <rPr>
        <sz val="9"/>
        <color rgb="FFFFFFFF"/>
        <rFont val="Calibri"/>
        <family val="2"/>
      </rPr>
      <t>Monto Disponible</t>
    </r>
  </si>
  <si>
    <r>
      <rPr>
        <b/>
        <sz val="9"/>
        <color rgb="FFFFFFFF"/>
        <rFont val="Calibri"/>
        <family val="2"/>
      </rPr>
      <t>Número de</t>
    </r>
  </si>
  <si>
    <r>
      <rPr>
        <b/>
        <sz val="9"/>
        <color rgb="FFFFFFFF"/>
        <rFont val="Calibri"/>
        <family val="2"/>
      </rPr>
      <t xml:space="preserve">Tasa de
</t>
    </r>
    <r>
      <rPr>
        <b/>
        <sz val="9"/>
        <color rgb="FFFFFFFF"/>
        <rFont val="Calibri"/>
        <family val="2"/>
      </rPr>
      <t>Interés</t>
    </r>
  </si>
  <si>
    <r>
      <rPr>
        <b/>
        <sz val="9"/>
        <color rgb="FFFFFFFF"/>
        <rFont val="Calibri"/>
        <family val="2"/>
      </rPr>
      <t>Total</t>
    </r>
  </si>
  <si>
    <r>
      <rPr>
        <b/>
        <sz val="9"/>
        <color rgb="FFFFFFFF"/>
        <rFont val="Calibri"/>
        <family val="2"/>
      </rPr>
      <t>Enero - Diciembre 2019</t>
    </r>
  </si>
  <si>
    <r>
      <rPr>
        <b/>
        <sz val="9"/>
        <color rgb="FFFFFFFF"/>
        <rFont val="Calibri"/>
        <family val="2"/>
      </rPr>
      <t>Saldo al 31 de</t>
    </r>
  </si>
  <si>
    <r>
      <rPr>
        <b/>
        <sz val="9"/>
        <color rgb="FFFFFFFF"/>
        <rFont val="Calibri"/>
        <family val="2"/>
      </rPr>
      <t>Crédito</t>
    </r>
  </si>
  <si>
    <r>
      <rPr>
        <b/>
        <sz val="9"/>
        <color rgb="FFFFFFFF"/>
        <rFont val="Calibri"/>
        <family val="2"/>
      </rPr>
      <t>Contra-</t>
    </r>
  </si>
  <si>
    <r>
      <rPr>
        <b/>
        <sz val="9"/>
        <color rgb="FFFFFFFF"/>
        <rFont val="Calibri"/>
        <family val="2"/>
      </rPr>
      <t>Fecha de</t>
    </r>
  </si>
  <si>
    <r>
      <rPr>
        <b/>
        <sz val="9"/>
        <color rgb="FFFFFFFF"/>
        <rFont val="Calibri"/>
        <family val="2"/>
      </rPr>
      <t>Deuda</t>
    </r>
  </si>
  <si>
    <r>
      <rPr>
        <b/>
        <sz val="9"/>
        <color rgb="FFFFFFFF"/>
        <rFont val="Calibri"/>
        <family val="2"/>
      </rPr>
      <t>Amortización</t>
    </r>
  </si>
  <si>
    <r>
      <rPr>
        <b/>
        <sz val="9"/>
        <color rgb="FFFFFFFF"/>
        <rFont val="Calibri"/>
        <family val="2"/>
      </rPr>
      <t>Intereses</t>
    </r>
  </si>
  <si>
    <r>
      <rPr>
        <b/>
        <sz val="9"/>
        <color rgb="FFFFFFFF"/>
        <rFont val="Calibri"/>
        <family val="2"/>
      </rPr>
      <t>Diciembre 2019</t>
    </r>
  </si>
  <si>
    <r>
      <rPr>
        <b/>
        <sz val="9"/>
        <color rgb="FFFFFFFF"/>
        <rFont val="Calibri"/>
        <family val="2"/>
      </rPr>
      <t>tada %</t>
    </r>
  </si>
  <si>
    <r>
      <rPr>
        <b/>
        <sz val="9"/>
        <color rgb="FFFFFFFF"/>
        <rFont val="Calibri"/>
        <family val="2"/>
      </rPr>
      <t>Vencimiento</t>
    </r>
  </si>
  <si>
    <r>
      <rPr>
        <b/>
        <sz val="9"/>
        <color rgb="FFFFFFFF"/>
        <rFont val="Calibri"/>
        <family val="2"/>
      </rPr>
      <t>Pública</t>
    </r>
  </si>
  <si>
    <r>
      <rPr>
        <b/>
        <sz val="9"/>
        <color rgb="FFFFFFFF"/>
        <rFont val="Calibri"/>
        <family val="2"/>
      </rPr>
      <t>FAFEF</t>
    </r>
  </si>
  <si>
    <r>
      <rPr>
        <b/>
        <sz val="9"/>
        <color rgb="FFFFFFFF"/>
        <rFont val="Calibri"/>
        <family val="2"/>
      </rPr>
      <t>Participaciones</t>
    </r>
  </si>
  <si>
    <r>
      <rPr>
        <b/>
        <sz val="6.5"/>
        <rFont val="Calibri"/>
        <family val="2"/>
      </rPr>
      <t>BANORTE, S.A.</t>
    </r>
  </si>
  <si>
    <r>
      <rPr>
        <sz val="6.5"/>
        <rFont val="Calibri"/>
        <family val="2"/>
      </rPr>
      <t>TIIE+.525</t>
    </r>
  </si>
  <si>
    <r>
      <rPr>
        <sz val="6.5"/>
        <rFont val="Calibri"/>
        <family val="2"/>
      </rPr>
      <t>Primera Disposición</t>
    </r>
  </si>
  <si>
    <r>
      <rPr>
        <sz val="6.5"/>
        <rFont val="Calibri"/>
        <family val="2"/>
      </rPr>
      <t>Segunda Disposición</t>
    </r>
  </si>
  <si>
    <r>
      <rPr>
        <sz val="6.5"/>
        <rFont val="Calibri"/>
        <family val="2"/>
      </rPr>
      <t>TIIE+1.5</t>
    </r>
  </si>
  <si>
    <r>
      <rPr>
        <b/>
        <sz val="6.5"/>
        <rFont val="Calibri"/>
        <family val="2"/>
      </rPr>
      <t>BANORTE, S.A.(1,339 mill)</t>
    </r>
  </si>
  <si>
    <r>
      <rPr>
        <sz val="6.5"/>
        <rFont val="Calibri"/>
        <family val="2"/>
      </rPr>
      <t>Primera disposición</t>
    </r>
  </si>
  <si>
    <r>
      <rPr>
        <sz val="6.5"/>
        <rFont val="Calibri"/>
        <family val="2"/>
      </rPr>
      <t>TIIE+.90</t>
    </r>
  </si>
  <si>
    <r>
      <rPr>
        <sz val="6.5"/>
        <rFont val="Calibri"/>
        <family val="2"/>
      </rPr>
      <t>Segunda disposición</t>
    </r>
  </si>
  <si>
    <r>
      <rPr>
        <sz val="6.5"/>
        <rFont val="Calibri"/>
        <family val="2"/>
      </rPr>
      <t>Tercera disposición</t>
    </r>
  </si>
  <si>
    <r>
      <rPr>
        <sz val="6.5"/>
        <rFont val="Calibri"/>
        <family val="2"/>
      </rPr>
      <t>Cuarta disposición</t>
    </r>
  </si>
  <si>
    <r>
      <rPr>
        <sz val="6.5"/>
        <rFont val="Calibri"/>
        <family val="2"/>
      </rPr>
      <t>Quinta disposición</t>
    </r>
  </si>
  <si>
    <r>
      <rPr>
        <sz val="6.5"/>
        <rFont val="Calibri"/>
        <family val="2"/>
      </rPr>
      <t>Sexta disposición</t>
    </r>
  </si>
  <si>
    <r>
      <rPr>
        <sz val="6.5"/>
        <rFont val="Calibri"/>
        <family val="2"/>
      </rPr>
      <t>Séptima disposición</t>
    </r>
  </si>
  <si>
    <r>
      <rPr>
        <b/>
        <sz val="6.5"/>
        <rFont val="Calibri"/>
        <family val="2"/>
      </rPr>
      <t>BANAMEX, S.A.</t>
    </r>
  </si>
  <si>
    <r>
      <rPr>
        <sz val="6.5"/>
        <rFont val="Calibri"/>
        <family val="2"/>
      </rPr>
      <t>Octava disposición</t>
    </r>
  </si>
  <si>
    <r>
      <rPr>
        <sz val="6.5"/>
        <rFont val="Calibri"/>
        <family val="2"/>
      </rPr>
      <t>Novena disposición</t>
    </r>
  </si>
  <si>
    <r>
      <rPr>
        <b/>
        <sz val="6.5"/>
        <rFont val="Calibri"/>
        <family val="2"/>
      </rPr>
      <t>BBVA BANCOMER, S.A.</t>
    </r>
  </si>
  <si>
    <r>
      <rPr>
        <b/>
        <sz val="6.5"/>
        <rFont val="Calibri"/>
        <family val="2"/>
      </rPr>
      <t xml:space="preserve">BBVA BANCOMER,
</t>
    </r>
    <r>
      <rPr>
        <b/>
        <sz val="6.5"/>
        <rFont val="Calibri"/>
        <family val="2"/>
      </rPr>
      <t>S.A.</t>
    </r>
  </si>
  <si>
    <r>
      <rPr>
        <b/>
        <sz val="6.5"/>
        <rFont val="Calibri"/>
        <family val="2"/>
      </rPr>
      <t>BANOBRAS 485'</t>
    </r>
  </si>
  <si>
    <r>
      <rPr>
        <b/>
        <sz val="6.5"/>
        <rFont val="Calibri"/>
        <family val="2"/>
      </rPr>
      <t>BANOBRAS 92'</t>
    </r>
  </si>
  <si>
    <r>
      <rPr>
        <b/>
        <sz val="6.5"/>
        <rFont val="Calibri"/>
        <family val="2"/>
      </rPr>
      <t>TOTAL</t>
    </r>
  </si>
  <si>
    <r>
      <rPr>
        <b/>
        <sz val="10"/>
        <rFont val="Arial"/>
        <family val="2"/>
      </rPr>
      <t xml:space="preserve">12. Calificaciones otorgadas
</t>
    </r>
    <r>
      <rPr>
        <sz val="10"/>
        <rFont val="Arial"/>
        <family val="2"/>
      </rPr>
      <t xml:space="preserve">Informar, tanto del ente público como cualquier transacción realizada, que haya sido sujeta a una calificación crediticia.
</t>
    </r>
    <r>
      <rPr>
        <b/>
        <sz val="10"/>
        <rFont val="Arial"/>
        <family val="2"/>
      </rPr>
      <t xml:space="preserve">CALIFICACIÓN A LA CALIDAD CRÉDITICIA DEL ESTADO DE SINALOA
</t>
    </r>
    <r>
      <rPr>
        <sz val="10"/>
        <rFont val="Arial"/>
        <family val="2"/>
      </rPr>
      <t>La calificación a la Calidad Crediticia del Estado de Sinaloa, a diciembre de 2019, se encuentra en escala de “Muy Alta Calidad Crediticia” por la calificadora Fitch Ratings y en “Alta Calidad Crediticia” por Moody´s y S &amp; P Global Ratings. La publicación y fundamentos de las tres calificaciones son:</t>
    </r>
  </si>
  <si>
    <r>
      <rPr>
        <sz val="10"/>
        <rFont val="Arial"/>
        <family val="2"/>
      </rPr>
      <t xml:space="preserve">La agencia calificadora Fitch Ratings publicó el 04 de noviembre de 2019 la calificación del Estado en ÁA-(mex), perspectiva estable. Los factores clave de la calificación se dividen en tres pilares:
</t>
    </r>
    <r>
      <rPr>
        <sz val="10"/>
        <rFont val="Arial"/>
        <family val="2"/>
      </rPr>
      <t xml:space="preserve">1) Ingreso. Nivel medio la Solides en los Ingresos. Los ingresos estatales han mostrado un dinamismo favorable en los últimos cinco años. Las  diversas  reformas  fiscales  han  impulsado  la  recaudación  propia.  Debilidad  en  Adaptabilidad  de  los  ingresos.  Todavía  depende sustancialmente de las Transferencia Federales.
</t>
    </r>
    <r>
      <rPr>
        <sz val="10"/>
        <rFont val="Arial"/>
        <family val="2"/>
      </rPr>
      <t xml:space="preserve">2) Gasto. Nivel medio la Sostenibilidad de los Gastos. Nivel medio la Adaptabilidad de los Gastos.
</t>
    </r>
    <r>
      <rPr>
        <sz val="10"/>
        <rFont val="Arial"/>
        <family val="2"/>
      </rPr>
      <t xml:space="preserve">3) Deuda Liquidez. Nivel medio la Solidez de los Pasivos y l Liquidez. Nivel Medio de los Pasivos y Liquidez.
</t>
    </r>
    <r>
      <rPr>
        <sz val="10"/>
        <rFont val="Arial"/>
        <family val="2"/>
      </rPr>
      <t xml:space="preserve">La agencia calificadora Moody´s publicó el 3 de julio de 2019 la calidad crediticia del Estado en A1.mx con Perspectiva Estable, el estrato más  alto  dentro  de  su  categoría.  El  perfil  crediticio  del  Estado  refleja  bajos  niveles  de  endeudamiento,  ingresos  propios  mayores  a  la mediana de los estados mexicanos, el registro recurrente de déficits financieros manejables  y una posición de liquidez apretada, pero en mejora.
</t>
    </r>
    <r>
      <rPr>
        <sz val="10"/>
        <rFont val="Arial"/>
        <family val="2"/>
      </rPr>
      <t xml:space="preserve">El 15 de agosto de 2019 la agencia calificadora S &amp; P Global Ratings confirmó la calificación crediticia de largo plazo en escala nacional de
</t>
    </r>
    <r>
      <rPr>
        <sz val="10"/>
        <rFont val="Arial"/>
        <family val="2"/>
      </rPr>
      <t xml:space="preserve">´mx  A´,  manteniéndola  en  perspectiva  estable.  El  fundamento  de  la  calificación  es  que  los  moderados  déficits  después  de  gastos  de inversión  esperados  evitarán  un  incremento  significativo  en  su  carga  de  deuda  o  en  sus  presiones  de  liquidez.  La  calificación  se  ve afectada por la limitada flexibilidad presupuestal a pesar de las diversas medidas para incrementar los ingresos propios. La economía del Estado seguirá fortaleciéndose con grandes proyectos en diversos sectores. Las obligaciones por pensiones y las elevadas cuentas por pagar aún representan los principales desafíos de la administración financiera.
</t>
    </r>
    <r>
      <rPr>
        <b/>
        <sz val="12"/>
        <rFont val="Calibri"/>
        <family val="2"/>
      </rPr>
      <t>2013 - 2019</t>
    </r>
  </si>
  <si>
    <r>
      <rPr>
        <b/>
        <sz val="9"/>
        <color rgb="FFFFFFFF"/>
        <rFont val="Calibri"/>
        <family val="2"/>
      </rPr>
      <t>CALIFICADORAS</t>
    </r>
  </si>
  <si>
    <r>
      <rPr>
        <b/>
        <sz val="9"/>
        <rFont val="Calibri"/>
        <family val="2"/>
      </rPr>
      <t>Fitch Ratings</t>
    </r>
  </si>
  <si>
    <r>
      <rPr>
        <sz val="9"/>
        <rFont val="Calibri"/>
        <family val="2"/>
      </rPr>
      <t xml:space="preserve">A+
</t>
    </r>
    <r>
      <rPr>
        <sz val="9"/>
        <rFont val="Calibri"/>
        <family val="2"/>
      </rPr>
      <t>(mex)</t>
    </r>
  </si>
  <si>
    <r>
      <rPr>
        <sz val="9"/>
        <rFont val="Calibri"/>
        <family val="2"/>
      </rPr>
      <t>(*)</t>
    </r>
  </si>
  <si>
    <r>
      <rPr>
        <sz val="9"/>
        <rFont val="Calibri"/>
        <family val="2"/>
      </rPr>
      <t>(+)</t>
    </r>
  </si>
  <si>
    <r>
      <rPr>
        <sz val="9"/>
        <rFont val="Calibri"/>
        <family val="2"/>
      </rPr>
      <t xml:space="preserve">AA-
</t>
    </r>
    <r>
      <rPr>
        <sz val="9"/>
        <rFont val="Calibri"/>
        <family val="2"/>
      </rPr>
      <t>(mex)</t>
    </r>
  </si>
  <si>
    <r>
      <rPr>
        <b/>
        <sz val="9"/>
        <rFont val="Calibri"/>
        <family val="2"/>
      </rPr>
      <t xml:space="preserve">Moody´s
</t>
    </r>
    <r>
      <rPr>
        <b/>
        <sz val="9"/>
        <rFont val="Calibri"/>
        <family val="2"/>
      </rPr>
      <t>Investors Service</t>
    </r>
  </si>
  <si>
    <r>
      <rPr>
        <sz val="9"/>
        <rFont val="Calibri"/>
        <family val="2"/>
      </rPr>
      <t>A1.mx</t>
    </r>
  </si>
  <si>
    <r>
      <rPr>
        <sz val="9"/>
        <rFont val="Calibri"/>
        <family val="2"/>
      </rPr>
      <t xml:space="preserve">A1.m
</t>
    </r>
    <r>
      <rPr>
        <sz val="9"/>
        <rFont val="Calibri"/>
        <family val="2"/>
      </rPr>
      <t>x</t>
    </r>
  </si>
  <si>
    <r>
      <rPr>
        <sz val="9"/>
        <rFont val="Calibri"/>
        <family val="2"/>
      </rPr>
      <t>(-)</t>
    </r>
  </si>
  <si>
    <r>
      <rPr>
        <b/>
        <sz val="9"/>
        <rFont val="Calibri"/>
        <family val="2"/>
      </rPr>
      <t xml:space="preserve">Standard &amp;
</t>
    </r>
    <r>
      <rPr>
        <b/>
        <sz val="9"/>
        <rFont val="Calibri"/>
        <family val="2"/>
      </rPr>
      <t>Poor´s</t>
    </r>
  </si>
  <si>
    <r>
      <rPr>
        <sz val="9"/>
        <rFont val="Calibri"/>
        <family val="2"/>
      </rPr>
      <t>mxA</t>
    </r>
  </si>
  <si>
    <r>
      <rPr>
        <sz val="10"/>
        <rFont val="Arial"/>
        <family val="2"/>
      </rPr>
      <t>AA- (mex): Muy Alta Calidad Crediticia A+ (mex):  Alta Calidad Crediticia</t>
    </r>
  </si>
  <si>
    <r>
      <rPr>
        <sz val="10"/>
        <rFont val="Arial"/>
        <family val="2"/>
      </rPr>
      <t>mxA:          Alta Calidad Crediticia</t>
    </r>
  </si>
  <si>
    <r>
      <rPr>
        <sz val="10"/>
        <rFont val="Arial"/>
        <family val="2"/>
      </rPr>
      <t>A1.mx:       Alta Calidad Crediticia (en estrato más alta de la categoría)</t>
    </r>
  </si>
  <si>
    <r>
      <rPr>
        <sz val="10"/>
        <rFont val="Arial"/>
        <family val="2"/>
      </rPr>
      <t>A2.mx:       Alta Calidad Crediticia</t>
    </r>
  </si>
  <si>
    <r>
      <rPr>
        <sz val="10"/>
        <rFont val="Arial"/>
        <family val="2"/>
      </rPr>
      <t>(-) Perspectiva Negativa</t>
    </r>
  </si>
  <si>
    <r>
      <rPr>
        <sz val="10"/>
        <rFont val="Arial"/>
        <family val="2"/>
      </rPr>
      <t>(*) Perspectiva Estable</t>
    </r>
  </si>
  <si>
    <r>
      <rPr>
        <sz val="10"/>
        <rFont val="Arial"/>
        <family val="2"/>
      </rPr>
      <t>(+) Perspectiva Positiva</t>
    </r>
  </si>
  <si>
    <r>
      <rPr>
        <b/>
        <sz val="10"/>
        <rFont val="Arial"/>
        <family val="2"/>
      </rPr>
      <t xml:space="preserve">13.   Proceso de Mejora
</t>
    </r>
    <r>
      <rPr>
        <sz val="10"/>
        <rFont val="Arial"/>
        <family val="2"/>
      </rPr>
      <t xml:space="preserve">Se informará de:
</t>
    </r>
    <r>
      <rPr>
        <sz val="10"/>
        <rFont val="Arial"/>
        <family val="2"/>
      </rPr>
      <t xml:space="preserve">a)  Principales Políticas de control interno
</t>
    </r>
    <r>
      <rPr>
        <sz val="10"/>
        <rFont val="Arial"/>
        <family val="2"/>
      </rPr>
      <t xml:space="preserve">b)  Medidas de desempeño financiero, metas y alcance.
</t>
    </r>
    <r>
      <rPr>
        <b/>
        <sz val="10"/>
        <rFont val="Arial"/>
        <family val="2"/>
      </rPr>
      <t xml:space="preserve">14.   Información por Segmentos
</t>
    </r>
    <r>
      <rPr>
        <sz val="10"/>
        <rFont val="Arial"/>
        <family val="2"/>
      </rPr>
      <t xml:space="preserve">Cuando se considere necesario se podrá revelar la información financiera de manera segmentada debido a la diversidad de las actividades y operaciones que se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
</t>
    </r>
    <r>
      <rPr>
        <sz val="10"/>
        <rFont val="Arial"/>
        <family val="2"/>
      </rPr>
      <t xml:space="preserve">Consecuentemente, esta información contribuye al análisis más preciso de la situación financiera, grados y fuentes de riesgo y crecimiento potencial de negocio.
</t>
    </r>
    <r>
      <rPr>
        <b/>
        <sz val="10"/>
        <rFont val="Arial"/>
        <family val="2"/>
      </rPr>
      <t xml:space="preserve">15.   Eventos Posteriores al Cierre
</t>
    </r>
    <r>
      <rPr>
        <sz val="10"/>
        <rFont val="Arial"/>
        <family val="2"/>
      </rPr>
      <t>El ente público informará el efecto en sus estados financieros de aquellos hechos ocurridos en el período posterior al que informa, que proporcionan mayor evidencia sobre eventos que le afectan económicamente y que no se conocían a la fecha de cierre.</t>
    </r>
  </si>
  <si>
    <r>
      <rPr>
        <b/>
        <sz val="10"/>
        <rFont val="Arial"/>
        <family val="2"/>
      </rPr>
      <t xml:space="preserve">16.   Partes Relacionadas
</t>
    </r>
    <r>
      <rPr>
        <sz val="10"/>
        <rFont val="Arial"/>
        <family val="2"/>
      </rPr>
      <t xml:space="preserve">Se debe establecer por escrito que no existen partes relacionadas que pudieran ejercer influencia significativa sobre la toma de decisiones financieras y operativas.
</t>
    </r>
    <r>
      <rPr>
        <b/>
        <sz val="10"/>
        <rFont val="Arial"/>
        <family val="2"/>
      </rPr>
      <t xml:space="preserve">17.   Responsabilidad Sobre la Presentación Razonable de los Estados Financieros
</t>
    </r>
    <r>
      <rPr>
        <sz val="10"/>
        <rFont val="Arial"/>
        <family val="2"/>
      </rPr>
      <t xml:space="preserve">Los Estados Financieros deberán estar rubricados en cada página de los mismos e incluir al final la siguiente leyenda: “Bajo  protesta de decir verdad declaramos que los Estados Financieros y sus notas, son razonablemente correctos y son responsabilidad del emisor”.
</t>
    </r>
    <r>
      <rPr>
        <sz val="11"/>
        <rFont val="Arial"/>
        <family val="2"/>
      </rPr>
      <t>Bajo protesta de decir verdad declaramos que los Estados Financieros y sus Notas son razonablemente correctos y responsabilidad del emisor.</t>
    </r>
  </si>
  <si>
    <r>
      <rPr>
        <sz val="11"/>
        <rFont val="Arial"/>
        <family val="2"/>
      </rPr>
      <t>Otros</t>
    </r>
  </si>
  <si>
    <r>
      <rPr>
        <sz val="11"/>
        <rFont val="Arial"/>
        <family val="2"/>
      </rPr>
      <t>Tenencia</t>
    </r>
  </si>
  <si>
    <r>
      <rPr>
        <sz val="11"/>
        <rFont val="Arial"/>
        <family val="2"/>
      </rPr>
      <t>Impuestos Sobre Prestación de Servicios de Hospedaje</t>
    </r>
  </si>
  <si>
    <r>
      <rPr>
        <sz val="11"/>
        <rFont val="Arial"/>
        <family val="2"/>
      </rPr>
      <t>Impuestos Sobre Adquisición de Vehículos de Motor Usado</t>
    </r>
  </si>
  <si>
    <r>
      <rPr>
        <b/>
        <sz val="11"/>
        <rFont val="Arial"/>
        <family val="2"/>
      </rPr>
      <t>Importe</t>
    </r>
  </si>
  <si>
    <r>
      <rPr>
        <sz val="12"/>
        <rFont val="Arial"/>
        <family val="2"/>
      </rPr>
      <t xml:space="preserve">ii)   </t>
    </r>
    <r>
      <rPr>
        <b/>
        <sz val="12"/>
        <rFont val="Arial"/>
        <family val="2"/>
      </rPr>
      <t xml:space="preserve">Impuestos Sobre la Producción, Consumo y las Transacciones. - </t>
    </r>
    <r>
      <rPr>
        <sz val="12"/>
        <rFont val="Arial"/>
        <family val="2"/>
      </rPr>
      <t xml:space="preserve">Corresponde al Importe de los ingresos que obtiene el Estado por las imposiciones fiscales que, en forma unilateral y obligatoria fija a las personas físicas y morales, sobre la producción, el consumo y las transacciones. El saldo al 31 de Diciembre de 2019 se
</t>
    </r>
    <r>
      <rPr>
        <sz val="12"/>
        <rFont val="Arial"/>
        <family val="2"/>
      </rPr>
      <t>integra como sigue:</t>
    </r>
  </si>
  <si>
    <r>
      <rPr>
        <sz val="11"/>
        <rFont val="Arial"/>
        <family val="2"/>
      </rPr>
      <t xml:space="preserve">117,067,243.35
</t>
    </r>
    <r>
      <rPr>
        <u/>
        <sz val="11"/>
        <rFont val="Arial"/>
        <family val="2"/>
      </rPr>
      <t xml:space="preserve">7,969,029.00
</t>
    </r>
    <r>
      <rPr>
        <b/>
        <u/>
        <sz val="11"/>
        <rFont val="Arial"/>
        <family val="2"/>
      </rPr>
      <t>125,036,272.35</t>
    </r>
  </si>
  <si>
    <r>
      <rPr>
        <sz val="11"/>
        <rFont val="Arial"/>
        <family val="2"/>
      </rPr>
      <t xml:space="preserve">Prestación de Servicios de Juegos con Apuestas y Concursos
</t>
    </r>
    <r>
      <rPr>
        <sz val="11"/>
        <rFont val="Arial"/>
        <family val="2"/>
      </rPr>
      <t>Obtención de Premios</t>
    </r>
  </si>
  <si>
    <r>
      <rPr>
        <b/>
        <sz val="12"/>
        <rFont val="Arial"/>
        <family val="2"/>
      </rPr>
      <t xml:space="preserve">I INGRESOS DE LA GESTION
</t>
    </r>
    <r>
      <rPr>
        <sz val="12"/>
        <rFont val="Arial"/>
        <family val="2"/>
      </rPr>
      <t xml:space="preserve">Comprende el importe de los ingresos correspondientes a las contribuciones, productos, aprovechamientos, así como la venta de bienes y servicios:
</t>
    </r>
    <r>
      <rPr>
        <b/>
        <sz val="12"/>
        <rFont val="Arial"/>
        <family val="2"/>
      </rPr>
      <t xml:space="preserve">a.  Impuestos. - </t>
    </r>
    <r>
      <rPr>
        <sz val="12"/>
        <rFont val="Arial"/>
        <family val="2"/>
      </rPr>
      <t xml:space="preserve">Comprende el importe de los ingresos por las contribuciones establecidas en Ley a cargo de las personas físicas y morales, que sean distintas de las aportaciones de seguridad social, contribuciones de mejoras y derechos.
</t>
    </r>
    <r>
      <rPr>
        <sz val="12"/>
        <rFont val="Arial"/>
        <family val="2"/>
      </rPr>
      <t xml:space="preserve">i)   </t>
    </r>
    <r>
      <rPr>
        <b/>
        <sz val="12"/>
        <rFont val="Arial"/>
        <family val="2"/>
      </rPr>
      <t>Impuestos Sobre los Ingresos</t>
    </r>
    <r>
      <rPr>
        <sz val="12"/>
        <rFont val="Arial"/>
        <family val="2"/>
      </rPr>
      <t>. - Importe de los ingresos que obtiene el Estado por las imposiciones fiscales que, en forma unilateral y obligatoria fija a las personas físicas y morales, sobre sus ingresos. El saldo al 31 de Diciembre de 2019 se integra como sigue:</t>
    </r>
  </si>
  <si>
    <r>
      <rPr>
        <sz val="11"/>
        <rFont val="Arial"/>
        <family val="2"/>
      </rPr>
      <t>20% Municipal</t>
    </r>
  </si>
  <si>
    <r>
      <rPr>
        <sz val="11"/>
        <rFont val="Arial"/>
        <family val="2"/>
      </rPr>
      <t>10% Pro-Educación Superior</t>
    </r>
  </si>
  <si>
    <r>
      <rPr>
        <sz val="12"/>
        <rFont val="Arial"/>
        <family val="2"/>
      </rPr>
      <t xml:space="preserve">v)     </t>
    </r>
    <r>
      <rPr>
        <b/>
        <sz val="12"/>
        <rFont val="Arial"/>
        <family val="2"/>
      </rPr>
      <t>Otros impuestos</t>
    </r>
    <r>
      <rPr>
        <sz val="12"/>
        <rFont val="Arial"/>
        <family val="2"/>
      </rPr>
      <t xml:space="preserve">. - Comprende el importe de los ingresos por las contribuciones establecidas en la Ley a cargo  de  las  personas  físicas  y  morales  y  que  sean  distintas  de  las  aportaciones  de  seguridad  social, contribuciones de mejoras y derechos no incluidos en las cuentas anteriores. El saldo al 31 de Diciembre de
</t>
    </r>
    <r>
      <rPr>
        <sz val="12"/>
        <rFont val="Arial"/>
        <family val="2"/>
      </rPr>
      <t>2019 se integra como sigue:</t>
    </r>
  </si>
  <si>
    <r>
      <rPr>
        <sz val="11"/>
        <rFont val="Arial"/>
        <family val="2"/>
      </rPr>
      <t>Accesorios</t>
    </r>
  </si>
  <si>
    <r>
      <rPr>
        <sz val="12"/>
        <rFont val="Arial"/>
        <family val="2"/>
      </rPr>
      <t xml:space="preserve">iv)    </t>
    </r>
    <r>
      <rPr>
        <b/>
        <sz val="12"/>
        <rFont val="Arial"/>
        <family val="2"/>
      </rPr>
      <t>Accesorios  de  Impuestos</t>
    </r>
    <r>
      <rPr>
        <sz val="12"/>
        <rFont val="Arial"/>
        <family val="2"/>
      </rPr>
      <t xml:space="preserve">.  -  Comprende  el  importe  de  los  ingresos  generados  cuando  no  se  cubran  los impuestos en la fecha o dentro del plazo fijado por las disposiciones fiscales. El saldo al 31 de Diciembre de
</t>
    </r>
    <r>
      <rPr>
        <sz val="12"/>
        <rFont val="Arial"/>
        <family val="2"/>
      </rPr>
      <t>2019 se integra como sigue:</t>
    </r>
  </si>
  <si>
    <r>
      <rPr>
        <sz val="11"/>
        <rFont val="Arial"/>
        <family val="2"/>
      </rPr>
      <t>Impuesto Sobre Nóminas</t>
    </r>
  </si>
  <si>
    <r>
      <rPr>
        <sz val="12"/>
        <rFont val="Arial"/>
        <family val="2"/>
      </rPr>
      <t xml:space="preserve">iii)    </t>
    </r>
    <r>
      <rPr>
        <b/>
        <sz val="12"/>
        <rFont val="Arial"/>
        <family val="2"/>
      </rPr>
      <t>Impuesto Sobre Nómina y Asimilables</t>
    </r>
    <r>
      <rPr>
        <sz val="12"/>
        <rFont val="Arial"/>
        <family val="2"/>
      </rPr>
      <t xml:space="preserve">. - Corresponde al Importe de los ingresos que obtiene el Estado por
</t>
    </r>
    <r>
      <rPr>
        <sz val="12"/>
        <rFont val="Arial"/>
        <family val="2"/>
      </rPr>
      <t>las imposiciones fiscales que, en forma unilateral y obligatoria fija a las personas físicas y morales, sobre las nóminas y asimilables. El saldo al 31 de Diciembre de 2019 se integra como sigue:</t>
    </r>
  </si>
  <si>
    <r>
      <rPr>
        <sz val="11"/>
        <rFont val="Arial"/>
        <family val="2"/>
      </rPr>
      <t>Multas de Derechos</t>
    </r>
  </si>
  <si>
    <r>
      <rPr>
        <sz val="11"/>
        <rFont val="Arial"/>
        <family val="2"/>
      </rPr>
      <t>Por la Prestación de Servicios de los Organismos</t>
    </r>
  </si>
  <si>
    <r>
      <rPr>
        <sz val="11"/>
        <rFont val="Arial"/>
        <family val="2"/>
      </rPr>
      <t>Inspección y Vigilancia de Obra Pública Directa</t>
    </r>
  </si>
  <si>
    <r>
      <rPr>
        <sz val="11"/>
        <rFont val="Arial"/>
        <family val="2"/>
      </rPr>
      <t xml:space="preserve">14,213,023.39
</t>
    </r>
    <r>
      <rPr>
        <sz val="11"/>
        <rFont val="Arial"/>
        <family val="2"/>
      </rPr>
      <t>104,949,589.41</t>
    </r>
  </si>
  <si>
    <r>
      <rPr>
        <sz val="11"/>
        <rFont val="Arial"/>
        <family val="2"/>
      </rPr>
      <t xml:space="preserve">Por el Otorgamiento de Licencias, Permisos o Autorizaciones Para el Funcionamiento de Establecimientos y Locales para la Venta y Consumo de Bebidas Alcohólicas.
</t>
    </r>
    <r>
      <rPr>
        <sz val="11"/>
        <rFont val="Arial"/>
        <family val="2"/>
      </rPr>
      <t>Actos del Registro Civil</t>
    </r>
  </si>
  <si>
    <r>
      <rPr>
        <sz val="11"/>
        <rFont val="Arial"/>
        <family val="2"/>
      </rPr>
      <t>Por Servicios y Recaudación a Terceros</t>
    </r>
  </si>
  <si>
    <r>
      <rPr>
        <sz val="11"/>
        <rFont val="Arial"/>
        <family val="2"/>
      </rPr>
      <t>Catastrales</t>
    </r>
  </si>
  <si>
    <r>
      <rPr>
        <sz val="11"/>
        <rFont val="Arial"/>
        <family val="2"/>
      </rPr>
      <t>Servicios de Planos, Avalúos y Trabajos</t>
    </r>
  </si>
  <si>
    <r>
      <rPr>
        <sz val="11"/>
        <rFont val="Arial"/>
        <family val="2"/>
      </rPr>
      <t>de Copias de Documentos</t>
    </r>
  </si>
  <si>
    <r>
      <rPr>
        <sz val="11"/>
        <rFont val="Arial"/>
        <family val="2"/>
      </rPr>
      <t>Legalización, Firmas, Certificaciones y Expedición</t>
    </r>
  </si>
  <si>
    <r>
      <rPr>
        <sz val="11"/>
        <rFont val="Arial"/>
        <family val="2"/>
      </rPr>
      <t>Registro Público de la Propiedad y del Comercio</t>
    </r>
  </si>
  <si>
    <r>
      <rPr>
        <sz val="11"/>
        <rFont val="Arial"/>
        <family val="2"/>
      </rPr>
      <t>Por el Uso o Aprovechamiento del Puente San Miguel</t>
    </r>
  </si>
  <si>
    <r>
      <rPr>
        <sz val="11"/>
        <rFont val="Arial"/>
        <family val="2"/>
      </rPr>
      <t xml:space="preserve">Por el Uso o Aprovechamiento de la Autopista
</t>
    </r>
    <r>
      <rPr>
        <sz val="11"/>
        <rFont val="Arial"/>
        <family val="2"/>
      </rPr>
      <t>Estatal Benito Juárez</t>
    </r>
  </si>
  <si>
    <r>
      <rPr>
        <sz val="11"/>
        <rFont val="Arial"/>
        <family val="2"/>
      </rPr>
      <t>Licencias y Servicios de Transito</t>
    </r>
  </si>
  <si>
    <r>
      <rPr>
        <b/>
        <sz val="12"/>
        <rFont val="Arial"/>
        <family val="2"/>
      </rPr>
      <t>b.  Derechos</t>
    </r>
    <r>
      <rPr>
        <sz val="12"/>
        <rFont val="Arial"/>
        <family val="2"/>
      </rPr>
      <t xml:space="preserve">.  -  Comprende  el  importe  de  los  ingresos  por  los  derechos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Ley. También son derechos las contribuciones a cargo de los organismos públicos descentralizados por prestar
</t>
    </r>
    <r>
      <rPr>
        <sz val="12"/>
        <rFont val="Arial"/>
        <family val="2"/>
      </rPr>
      <t>servicios exclusivos del Estado. El saldo al 31 de Diciembre de 2019 se integra como sigue:</t>
    </r>
  </si>
  <si>
    <r>
      <rPr>
        <b/>
        <sz val="12"/>
        <rFont val="Arial"/>
        <family val="2"/>
      </rPr>
      <t xml:space="preserve">PARTICIPACIONES Y APORTACIONES
</t>
    </r>
    <r>
      <rPr>
        <sz val="12"/>
        <rFont val="Arial"/>
        <family val="2"/>
      </rPr>
      <t>Comprende el importe de los ingresos de las Entidades Federativas por concepto de participaciones y aportaciones, incluye  los  recursos  recibidos  para  la  ejecución  de  programas  Federales  a  través  de  las  Entidades  Federativas mediante la Reasignación de Responsabilidades y Recursos Presupuestarios, en los términos de los convenios que celebren el Gobierno Federal con éstas:</t>
    </r>
  </si>
  <si>
    <r>
      <rPr>
        <sz val="11"/>
        <rFont val="Arial"/>
        <family val="2"/>
      </rPr>
      <t xml:space="preserve">72,121.31
</t>
    </r>
    <r>
      <rPr>
        <u/>
        <sz val="11"/>
        <rFont val="Arial"/>
        <family val="2"/>
      </rPr>
      <t xml:space="preserve">33,558,083.16
</t>
    </r>
    <r>
      <rPr>
        <b/>
        <u/>
        <sz val="11"/>
        <rFont val="Arial"/>
        <family val="2"/>
      </rPr>
      <t>33,630,204.47</t>
    </r>
  </si>
  <si>
    <r>
      <rPr>
        <sz val="11"/>
        <rFont val="Arial"/>
        <family val="2"/>
      </rPr>
      <t>Indemnización por falso giro Otros</t>
    </r>
  </si>
  <si>
    <r>
      <rPr>
        <b/>
        <sz val="12"/>
        <rFont val="Arial"/>
        <family val="2"/>
      </rPr>
      <t>d.  Aprovechamientos</t>
    </r>
    <r>
      <rPr>
        <sz val="12"/>
        <rFont val="Arial"/>
        <family val="2"/>
      </rPr>
      <t xml:space="preserve">.  -  Comprende  el  importe  de  los  ingresos  que  percibe  el  Estado  por  funciones  de  derecho público  distintos  de  las  contribuciones,  los  ingresos  derivados  de  financiamientos  y  de  los  que  obtengan  los
</t>
    </r>
    <r>
      <rPr>
        <sz val="12"/>
        <rFont val="Arial"/>
        <family val="2"/>
      </rPr>
      <t>organismos descentralizados y las empresas de Participación Estatal y Municipal. El saldo al 31 de Diciembre de 2019 se integra como sigue:</t>
    </r>
  </si>
  <si>
    <r>
      <rPr>
        <sz val="11"/>
        <rFont val="Arial"/>
        <family val="2"/>
      </rPr>
      <t>Por el Otorgamiento de Servicios de Seguridad Estatal</t>
    </r>
  </si>
  <si>
    <r>
      <rPr>
        <b/>
        <sz val="12"/>
        <rFont val="Arial"/>
        <family val="2"/>
      </rPr>
      <t>c.  Productos</t>
    </r>
    <r>
      <rPr>
        <sz val="12"/>
        <rFont val="Arial"/>
        <family val="2"/>
      </rPr>
      <t xml:space="preserve">. - Comprende el importe de los ingresos por contraprestaciones por los servicios que preste el Estado
</t>
    </r>
    <r>
      <rPr>
        <sz val="12"/>
        <rFont val="Arial"/>
        <family val="2"/>
      </rPr>
      <t>en sus funciones de derecho privado. El saldo al 31 de Diciembre de 2019 se integra como sigue:</t>
    </r>
  </si>
  <si>
    <r>
      <rPr>
        <sz val="11"/>
        <rFont val="Arial"/>
        <family val="2"/>
      </rPr>
      <t>Fdo. de Estab. de los Ing. de las Ent. Fed. (FEIEF)</t>
    </r>
  </si>
  <si>
    <r>
      <rPr>
        <sz val="11"/>
        <rFont val="Arial"/>
        <family val="2"/>
      </rPr>
      <t>Incentivos ISR Personal Subordinado del Estado</t>
    </r>
  </si>
  <si>
    <r>
      <rPr>
        <sz val="11"/>
        <rFont val="Arial"/>
        <family val="2"/>
      </rPr>
      <t>Fondo de Compensación de ISAN</t>
    </r>
  </si>
  <si>
    <r>
      <rPr>
        <sz val="11"/>
        <rFont val="Arial"/>
        <family val="2"/>
      </rPr>
      <t>Fondo Compensación Repecos e Intermediarios</t>
    </r>
  </si>
  <si>
    <r>
      <rPr>
        <sz val="11"/>
        <rFont val="Arial"/>
        <family val="2"/>
      </rPr>
      <t>Régimen de Incorporación FISCAL (RIF) Anexo 19</t>
    </r>
  </si>
  <si>
    <r>
      <rPr>
        <sz val="11"/>
        <rFont val="Arial"/>
        <family val="2"/>
      </rPr>
      <t>IEPS Gasolina y Diesel</t>
    </r>
  </si>
  <si>
    <r>
      <rPr>
        <sz val="11"/>
        <rFont val="Arial"/>
        <family val="2"/>
      </rPr>
      <t>Fondo de Fomento Municipal</t>
    </r>
  </si>
  <si>
    <r>
      <rPr>
        <sz val="11"/>
        <rFont val="Arial"/>
        <family val="2"/>
      </rPr>
      <t xml:space="preserve">2,442,042,977.00
</t>
    </r>
    <r>
      <rPr>
        <sz val="11"/>
        <rFont val="Arial"/>
        <family val="2"/>
      </rPr>
      <t>341,026,435.00</t>
    </r>
  </si>
  <si>
    <r>
      <rPr>
        <sz val="11"/>
        <rFont val="Arial"/>
        <family val="2"/>
      </rPr>
      <t xml:space="preserve">Fondo de Fiscalización
</t>
    </r>
    <r>
      <rPr>
        <sz val="11"/>
        <rFont val="Arial"/>
        <family val="2"/>
      </rPr>
      <t>IEPS Bebidas con Contenido Alcohólico, Cerveza y Tabacos Labrados</t>
    </r>
  </si>
  <si>
    <r>
      <rPr>
        <sz val="11"/>
        <rFont val="Arial"/>
        <family val="2"/>
      </rPr>
      <t>Fondo General de Participaciones</t>
    </r>
  </si>
  <si>
    <r>
      <rPr>
        <b/>
        <sz val="12"/>
        <rFont val="Arial"/>
        <family val="2"/>
      </rPr>
      <t>a.  Participaciones</t>
    </r>
    <r>
      <rPr>
        <sz val="12"/>
        <rFont val="Arial"/>
        <family val="2"/>
      </rPr>
      <t xml:space="preserve">. - Son el importe de los ingresos de las Entidades Federativas y Municipios que se derivan del Sistema Nacional de Coordinación Fiscal, así como las que correspondan a sistemas Estatales de Coordinación Fiscal determinados por las Leyes correspondientes. El saldo al 31 de Diciembre de 2019 se integra como sigue:
</t>
    </r>
    <r>
      <rPr>
        <b/>
        <sz val="11"/>
        <rFont val="Arial"/>
        <family val="2"/>
      </rPr>
      <t>Importe</t>
    </r>
  </si>
  <si>
    <r>
      <rPr>
        <sz val="11"/>
        <rFont val="Arial"/>
        <family val="2"/>
      </rPr>
      <t xml:space="preserve">332,748,778.38
</t>
    </r>
    <r>
      <rPr>
        <sz val="11"/>
        <rFont val="Arial"/>
        <family val="2"/>
      </rPr>
      <t xml:space="preserve">10,584,519,099.63
</t>
    </r>
    <r>
      <rPr>
        <u/>
        <sz val="11"/>
        <rFont val="Arial"/>
        <family val="2"/>
      </rPr>
      <t>796,612,130.00</t>
    </r>
  </si>
  <si>
    <r>
      <rPr>
        <sz val="11"/>
        <rFont val="Arial"/>
        <family val="2"/>
      </rPr>
      <t xml:space="preserve">Fondo   de   Aportaciones   para   la   Educación Tecnológica y de Adultos
</t>
    </r>
    <r>
      <rPr>
        <sz val="11"/>
        <rFont val="Arial"/>
        <family val="2"/>
      </rPr>
      <t xml:space="preserve">Fondo de Aportaciones Múltiples para la Nomina Educativa (FONE) Servicios Personales
</t>
    </r>
    <r>
      <rPr>
        <sz val="11"/>
        <rFont val="Arial"/>
        <family val="2"/>
      </rPr>
      <t>Fondo de Aportaciones Múltiples</t>
    </r>
  </si>
  <si>
    <r>
      <rPr>
        <sz val="11"/>
        <rFont val="Arial"/>
        <family val="2"/>
      </rPr>
      <t xml:space="preserve">Fondo    de    Aportaciones    para    la    Seguridad
</t>
    </r>
    <r>
      <rPr>
        <sz val="11"/>
        <rFont val="Arial"/>
        <family val="2"/>
      </rPr>
      <t>Pública de los Estados y el Distrito Federal</t>
    </r>
  </si>
  <si>
    <r>
      <rPr>
        <sz val="11"/>
        <rFont val="Arial"/>
        <family val="2"/>
      </rPr>
      <t>Fondo  de  Aportaciones  para  la  Infraestructura Social Municipal</t>
    </r>
  </si>
  <si>
    <r>
      <rPr>
        <sz val="11"/>
        <rFont val="Arial"/>
        <family val="2"/>
      </rPr>
      <t>Fondo   de   Aportaciones   para   Infraestructura Social Estatal</t>
    </r>
  </si>
  <si>
    <r>
      <rPr>
        <sz val="11"/>
        <rFont val="Arial"/>
        <family val="2"/>
      </rPr>
      <t>Fondo  de  Aportaciones  para  el  Fortalecimiento de las Entidades Federativas (FAFEF)</t>
    </r>
  </si>
  <si>
    <r>
      <rPr>
        <sz val="11"/>
        <rFont val="Arial"/>
        <family val="2"/>
      </rPr>
      <t xml:space="preserve">Fondo  de  Aportaciones  para  el  Fortalecimiento
</t>
    </r>
    <r>
      <rPr>
        <sz val="11"/>
        <rFont val="Arial"/>
        <family val="2"/>
      </rPr>
      <t>de los Municipios</t>
    </r>
  </si>
  <si>
    <r>
      <rPr>
        <sz val="11"/>
        <rFont val="Arial"/>
        <family val="2"/>
      </rPr>
      <t xml:space="preserve">Fondo  de  Aportaciones  para  los  Servicios  de
</t>
    </r>
    <r>
      <rPr>
        <sz val="11"/>
        <rFont val="Arial"/>
        <family val="2"/>
      </rPr>
      <t>Salud</t>
    </r>
  </si>
  <si>
    <r>
      <rPr>
        <sz val="11"/>
        <rFont val="Arial"/>
        <family val="2"/>
      </rPr>
      <t xml:space="preserve">225,756,460.00
</t>
    </r>
    <r>
      <rPr>
        <sz val="11"/>
        <rFont val="Arial"/>
        <family val="2"/>
      </rPr>
      <t>116,293,020.00</t>
    </r>
  </si>
  <si>
    <r>
      <rPr>
        <sz val="11"/>
        <rFont val="Arial"/>
        <family val="2"/>
      </rPr>
      <t xml:space="preserve">Fondo    de    Aportaciones    para    la    Nomina Educativa  y  Gasto  Operativo  (FONE  Gasto  de Operación)
</t>
    </r>
    <r>
      <rPr>
        <sz val="11"/>
        <rFont val="Arial"/>
        <family val="2"/>
      </rPr>
      <t xml:space="preserve">Fondo    de    Aportaciones    para    la    Nomina
</t>
    </r>
    <r>
      <rPr>
        <sz val="11"/>
        <rFont val="Arial"/>
        <family val="2"/>
      </rPr>
      <t>Educativa   y   Gasto   Operativo   (FONE   Gasto Corriente)</t>
    </r>
  </si>
  <si>
    <r>
      <rPr>
        <b/>
        <sz val="12"/>
        <rFont val="Arial"/>
        <family val="2"/>
      </rPr>
      <t>b. Aportaciones</t>
    </r>
    <r>
      <rPr>
        <sz val="12"/>
        <rFont val="Arial"/>
        <family val="2"/>
      </rPr>
      <t xml:space="preserve">.  -  Corresponden  al  Importe  de  los  ingresos  de  las  Entidades  Federativas  y  Municipios  que  se
</t>
    </r>
    <r>
      <rPr>
        <sz val="12"/>
        <rFont val="Arial"/>
        <family val="2"/>
      </rPr>
      <t>derivan del Sistema Nacional de Coordinación Fiscal. El saldo al 31 de Diciembre de 2019 se integra como sigue:</t>
    </r>
  </si>
  <si>
    <r>
      <rPr>
        <b/>
        <sz val="12"/>
        <rFont val="Arial"/>
        <family val="2"/>
      </rPr>
      <t>Subsidios y Subvenciones</t>
    </r>
    <r>
      <rPr>
        <sz val="12"/>
        <rFont val="Arial"/>
        <family val="2"/>
      </rPr>
      <t xml:space="preserve">. - Corresponden al importe de los ingresos para el desarrollo de actividades prioritarias de interés general a través del ente público a los diferentes sectores de la sociedad.  El saldo al 31 de Diciembre de
</t>
    </r>
    <r>
      <rPr>
        <sz val="12"/>
        <rFont val="Arial"/>
        <family val="2"/>
      </rPr>
      <t>2019 se integra como sigue:</t>
    </r>
  </si>
  <si>
    <r>
      <rPr>
        <b/>
        <sz val="12"/>
        <rFont val="Arial"/>
        <family val="2"/>
      </rPr>
      <t xml:space="preserve">TRANSFERENCIAS, ASIGNACIONES, SUBSIDIOS Y OTRAS AYUDAS
</t>
    </r>
    <r>
      <rPr>
        <sz val="12"/>
        <rFont val="Arial"/>
        <family val="2"/>
      </rPr>
      <t>Comprende  el  importe  de  los  ingresos  destinados  en  forma  directa  o  indirecta  a  los  sectores  público,  privado  y externo:</t>
    </r>
  </si>
  <si>
    <r>
      <rPr>
        <sz val="11"/>
        <rFont val="Arial"/>
        <family val="2"/>
      </rPr>
      <t>Otras Participaciones</t>
    </r>
  </si>
  <si>
    <r>
      <rPr>
        <sz val="11"/>
        <rFont val="Arial"/>
        <family val="2"/>
      </rPr>
      <t>Zona Federal Marítimo Terrestre</t>
    </r>
  </si>
  <si>
    <r>
      <rPr>
        <sz val="11"/>
        <rFont val="Arial"/>
        <family val="2"/>
      </rPr>
      <t>5 al millar por la Inspección de Obra Publica</t>
    </r>
  </si>
  <si>
    <r>
      <rPr>
        <sz val="11"/>
        <rFont val="Arial"/>
        <family val="2"/>
      </rPr>
      <t>Incentivos de Vigilancia de Obligaciones</t>
    </r>
  </si>
  <si>
    <r>
      <rPr>
        <sz val="11"/>
        <rFont val="Arial"/>
        <family val="2"/>
      </rPr>
      <t>Enajenación</t>
    </r>
  </si>
  <si>
    <r>
      <rPr>
        <sz val="11"/>
        <rFont val="Arial"/>
        <family val="2"/>
      </rPr>
      <t>Intermedios</t>
    </r>
  </si>
  <si>
    <r>
      <rPr>
        <sz val="11"/>
        <rFont val="Arial"/>
        <family val="2"/>
      </rPr>
      <t>Repecos</t>
    </r>
  </si>
  <si>
    <r>
      <rPr>
        <sz val="11"/>
        <rFont val="Arial"/>
        <family val="2"/>
      </rPr>
      <t>Caminos y Puentes Federales Articulo 9-A de la Ley de Coordinación Fiscal</t>
    </r>
  </si>
  <si>
    <r>
      <rPr>
        <sz val="11"/>
        <rFont val="Arial"/>
        <family val="2"/>
      </rPr>
      <t>Impuestos Sobre Automóviles Nuevos</t>
    </r>
  </si>
  <si>
    <r>
      <rPr>
        <sz val="11"/>
        <rFont val="Arial"/>
        <family val="2"/>
      </rPr>
      <t>Recuperación de Incentivos por Actos de Fiscalización Concurrente</t>
    </r>
  </si>
  <si>
    <r>
      <rPr>
        <sz val="11"/>
        <rFont val="Arial"/>
        <family val="2"/>
      </rPr>
      <t>Tenencia o Uso de Vehículos</t>
    </r>
  </si>
  <si>
    <r>
      <rPr>
        <b/>
        <sz val="12"/>
        <rFont val="Arial"/>
        <family val="2"/>
      </rPr>
      <t xml:space="preserve">c.  Incentivos  Derivados  de  la  Colaboración  Fiscal.  -  </t>
    </r>
    <r>
      <rPr>
        <sz val="12"/>
        <rFont val="Arial"/>
        <family val="2"/>
      </rPr>
      <t xml:space="preserve">Importe  de  los  ingresos  que  reciben  las  Entidades Federativas  y Municipios  derivados  de  incentivos  por la  colaboración.  El  saldo  al  31  de Diciembre  de  2019  se integra como sigue:
</t>
    </r>
    <r>
      <rPr>
        <b/>
        <sz val="11"/>
        <rFont val="Arial"/>
        <family val="2"/>
      </rPr>
      <t>Importe</t>
    </r>
  </si>
  <si>
    <r>
      <rPr>
        <sz val="12"/>
        <rFont val="Arial"/>
        <family val="2"/>
      </rPr>
      <t>Rendimientos Financieros de Fideicomisos sin Estructura Orgánica</t>
    </r>
  </si>
  <si>
    <r>
      <rPr>
        <sz val="12"/>
        <rFont val="Arial"/>
        <family val="2"/>
      </rPr>
      <t>Intereses Recibidos en Cuentas de Recurso Federalizado</t>
    </r>
  </si>
  <si>
    <r>
      <rPr>
        <sz val="12"/>
        <rFont val="Arial"/>
        <family val="2"/>
      </rPr>
      <t>Intereses Recibidos por Recursos Estatales</t>
    </r>
  </si>
  <si>
    <r>
      <rPr>
        <b/>
        <sz val="12"/>
        <rFont val="Arial"/>
        <family val="2"/>
      </rPr>
      <t xml:space="preserve">OTROS INGRESOS Y BENEFICIOS
</t>
    </r>
    <r>
      <rPr>
        <sz val="12"/>
        <rFont val="Arial"/>
        <family val="2"/>
      </rPr>
      <t xml:space="preserve">Comprende el importe de otros ingresos y beneficios que se derivan de transacciones y eventos inusuales, que no son propios del objeto del ente público:
</t>
    </r>
    <r>
      <rPr>
        <b/>
        <sz val="12"/>
        <rFont val="Arial"/>
        <family val="2"/>
      </rPr>
      <t xml:space="preserve">Ingresos  Financieros.  -    </t>
    </r>
    <r>
      <rPr>
        <sz val="12"/>
        <rFont val="Arial"/>
        <family val="2"/>
      </rPr>
      <t>Comprende  el  importe  de  los  ingresos  por  concepto  de  utilidades  por  participación patrimonial e intereses ganados. El saldo al 31 de Diciembre de 2019 se integra como sigue:</t>
    </r>
  </si>
  <si>
    <r>
      <rPr>
        <sz val="12"/>
        <rFont val="Arial"/>
        <family val="2"/>
      </rPr>
      <t>Otras Reasignaciones</t>
    </r>
  </si>
  <si>
    <r>
      <rPr>
        <sz val="12"/>
        <rFont val="Arial"/>
        <family val="2"/>
      </rPr>
      <t>Alimentación de Reos Federales</t>
    </r>
  </si>
  <si>
    <r>
      <rPr>
        <sz val="12"/>
        <rFont val="Arial"/>
        <family val="2"/>
      </rPr>
      <t>Seguridad Pública</t>
    </r>
  </si>
  <si>
    <r>
      <rPr>
        <sz val="12"/>
        <rFont val="Arial"/>
        <family val="2"/>
      </rPr>
      <t>Secretaria de Educación Publica</t>
    </r>
  </si>
  <si>
    <r>
      <rPr>
        <sz val="12"/>
        <rFont val="Arial"/>
        <family val="2"/>
      </rPr>
      <t>Secretaria de Hacienda y Crédito Publico</t>
    </r>
  </si>
  <si>
    <r>
      <rPr>
        <sz val="12"/>
        <rFont val="Arial"/>
        <family val="2"/>
      </rPr>
      <t>Secretaria de Salud</t>
    </r>
  </si>
  <si>
    <r>
      <rPr>
        <sz val="11"/>
        <rFont val="Arial"/>
        <family val="2"/>
      </rPr>
      <t>Pago de Estímulos a Servidores Públicos</t>
    </r>
  </si>
  <si>
    <r>
      <rPr>
        <sz val="11"/>
        <rFont val="Arial"/>
        <family val="2"/>
      </rPr>
      <t>Otras Prestaciones Sociales y Económicas</t>
    </r>
  </si>
  <si>
    <r>
      <rPr>
        <sz val="11"/>
        <rFont val="Arial"/>
        <family val="2"/>
      </rPr>
      <t>Seguridad Social</t>
    </r>
  </si>
  <si>
    <r>
      <rPr>
        <sz val="11"/>
        <rFont val="Arial"/>
        <family val="2"/>
      </rPr>
      <t>Remuneraciones Adicionales y Especiales</t>
    </r>
  </si>
  <si>
    <r>
      <rPr>
        <sz val="11"/>
        <rFont val="Arial"/>
        <family val="2"/>
      </rPr>
      <t xml:space="preserve">Remuneraciones al Personal de Carácter
</t>
    </r>
    <r>
      <rPr>
        <sz val="11"/>
        <rFont val="Arial"/>
        <family val="2"/>
      </rPr>
      <t>Transitorio</t>
    </r>
  </si>
  <si>
    <r>
      <rPr>
        <sz val="11"/>
        <rFont val="Arial"/>
        <family val="2"/>
      </rPr>
      <t>Remuneraciones al Personal de Carácter Permanente</t>
    </r>
  </si>
  <si>
    <r>
      <rPr>
        <b/>
        <sz val="12"/>
        <rFont val="Arial"/>
        <family val="2"/>
      </rPr>
      <t xml:space="preserve">GASTOS DE FUNCIONAMIENTO
</t>
    </r>
    <r>
      <rPr>
        <sz val="12"/>
        <rFont val="Arial"/>
        <family val="2"/>
      </rPr>
      <t xml:space="preserve">Comprende  el  importe  del  gasto  por  servicios  personales,  materiales,  suministros  y  servicios  generales  no personales, necesarios para el funcionamiento del ente público:
</t>
    </r>
    <r>
      <rPr>
        <b/>
        <sz val="12"/>
        <rFont val="Arial"/>
        <family val="2"/>
      </rPr>
      <t>a.  Servicios  Personales</t>
    </r>
    <r>
      <rPr>
        <sz val="12"/>
        <rFont val="Arial"/>
        <family val="2"/>
      </rPr>
      <t>.  -  Comprende  el  importe  del  gasto  por  remuneraciones  del  personal  de  carácter permanente y transitorio al servicio del ente público y las obligaciones que de ello se deriven. El saldo al 31 de Diciembre de 2019 se integra como sigue:</t>
    </r>
  </si>
  <si>
    <r>
      <rPr>
        <sz val="11"/>
        <rFont val="Arial"/>
        <family val="2"/>
      </rPr>
      <t xml:space="preserve">440,677.00
</t>
    </r>
    <r>
      <rPr>
        <sz val="11"/>
        <rFont val="Arial"/>
        <family val="2"/>
      </rPr>
      <t xml:space="preserve">8,548,795.42
</t>
    </r>
    <r>
      <rPr>
        <u/>
        <sz val="11"/>
        <rFont val="Arial"/>
        <family val="2"/>
      </rPr>
      <t> 246,263.00</t>
    </r>
  </si>
  <si>
    <r>
      <rPr>
        <sz val="12"/>
        <rFont val="Arial"/>
        <family val="2"/>
      </rPr>
      <t xml:space="preserve">Utilidad por venta de activos
</t>
    </r>
    <r>
      <rPr>
        <sz val="12"/>
        <rFont val="Arial"/>
        <family val="2"/>
      </rPr>
      <t xml:space="preserve">Enajenación de bienes propiedad de gobierno del estado
</t>
    </r>
    <r>
      <rPr>
        <sz val="11"/>
        <rFont val="Arial"/>
        <family val="2"/>
      </rPr>
      <t>Otros Ingresos de Fideicomisos</t>
    </r>
  </si>
  <si>
    <r>
      <rPr>
        <b/>
        <sz val="12"/>
        <rFont val="Arial"/>
        <family val="2"/>
      </rPr>
      <t xml:space="preserve">Otros Ingresos y Beneficios Varios. -  </t>
    </r>
    <r>
      <rPr>
        <sz val="12"/>
        <rFont val="Arial"/>
        <family val="2"/>
      </rPr>
      <t xml:space="preserve">Comprende el importe de los ingresos y beneficios varios que se derivan de transacciones  y  eventos  inusuales,  que  no  son  propios  del  objeto  del  ente  público,  no  incluidos  en  los  rubros
</t>
    </r>
    <r>
      <rPr>
        <sz val="12"/>
        <rFont val="Arial"/>
        <family val="2"/>
      </rPr>
      <t>anteriores. El saldo al 31 de Diciembre de 2019 se integra como sigue:</t>
    </r>
  </si>
  <si>
    <r>
      <rPr>
        <sz val="11"/>
        <rFont val="Arial"/>
        <family val="2"/>
      </rPr>
      <t xml:space="preserve">Vestuario, Blancos y Prendas de Protección y
</t>
    </r>
    <r>
      <rPr>
        <sz val="11"/>
        <rFont val="Arial"/>
        <family val="2"/>
      </rPr>
      <t>Artículos Deportivos</t>
    </r>
  </si>
  <si>
    <r>
      <rPr>
        <sz val="11"/>
        <rFont val="Arial"/>
        <family val="2"/>
      </rPr>
      <t>Materiales y Suministros para Seguridad</t>
    </r>
  </si>
  <si>
    <r>
      <rPr>
        <sz val="11"/>
        <rFont val="Arial"/>
        <family val="2"/>
      </rPr>
      <t xml:space="preserve">Materiales de Administración, Emisión de
</t>
    </r>
    <r>
      <rPr>
        <sz val="11"/>
        <rFont val="Arial"/>
        <family val="2"/>
      </rPr>
      <t>Documentos y Artículos Oficiales</t>
    </r>
  </si>
  <si>
    <r>
      <rPr>
        <sz val="11"/>
        <rFont val="Arial"/>
        <family val="2"/>
      </rPr>
      <t xml:space="preserve">1,698,262.44
</t>
    </r>
    <r>
      <rPr>
        <sz val="11"/>
        <rFont val="Arial"/>
        <family val="2"/>
      </rPr>
      <t xml:space="preserve">5,080,560.13
</t>
    </r>
    <r>
      <rPr>
        <sz val="11"/>
        <rFont val="Arial"/>
        <family val="2"/>
      </rPr>
      <t>15,473,887.59</t>
    </r>
  </si>
  <si>
    <r>
      <rPr>
        <sz val="11"/>
        <rFont val="Arial"/>
        <family val="2"/>
      </rPr>
      <t xml:space="preserve">Productos Químicos, Farmacéuticos y de Laboratorio
</t>
    </r>
    <r>
      <rPr>
        <sz val="11"/>
        <rFont val="Arial"/>
        <family val="2"/>
      </rPr>
      <t xml:space="preserve">Materiales y Artículos de Construcción y de Reparación
</t>
    </r>
    <r>
      <rPr>
        <sz val="11"/>
        <rFont val="Arial"/>
        <family val="2"/>
      </rPr>
      <t>Herramientas, Refacciones y Accesorios Menores</t>
    </r>
  </si>
  <si>
    <r>
      <rPr>
        <sz val="11"/>
        <rFont val="Arial"/>
        <family val="2"/>
      </rPr>
      <t>Alimentos y Utensilios</t>
    </r>
  </si>
  <si>
    <r>
      <rPr>
        <sz val="11"/>
        <rFont val="Arial"/>
        <family val="2"/>
      </rPr>
      <t>Combustibles, Lubricantes y Aditivos</t>
    </r>
  </si>
  <si>
    <r>
      <rPr>
        <b/>
        <sz val="12"/>
        <rFont val="Arial"/>
        <family val="2"/>
      </rPr>
      <t>b.  Materiales y Suministros</t>
    </r>
    <r>
      <rPr>
        <sz val="12"/>
        <rFont val="Arial"/>
        <family val="2"/>
      </rPr>
      <t xml:space="preserve">. - Comprende el importe del gasto por toda clase de insumos y suministros requeridos
</t>
    </r>
    <r>
      <rPr>
        <sz val="12"/>
        <rFont val="Arial"/>
        <family val="2"/>
      </rPr>
      <t>para la prestación de bienes y servicios y para el desempeño de las actividades administrativas. El saldo al 31 de Diciembre de 2019 se integra como sigue:</t>
    </r>
  </si>
  <si>
    <r>
      <rPr>
        <sz val="11"/>
        <rFont val="Arial"/>
        <family val="2"/>
      </rPr>
      <t>Servicios Oficiales</t>
    </r>
  </si>
  <si>
    <r>
      <rPr>
        <sz val="11"/>
        <rFont val="Arial"/>
        <family val="2"/>
      </rPr>
      <t>Otros Servicios Generales</t>
    </r>
  </si>
  <si>
    <r>
      <rPr>
        <sz val="11"/>
        <rFont val="Arial"/>
        <family val="2"/>
      </rPr>
      <t xml:space="preserve">Servicios de Instalación, Reparación,
</t>
    </r>
    <r>
      <rPr>
        <sz val="11"/>
        <rFont val="Arial"/>
        <family val="2"/>
      </rPr>
      <t>Mantenimiento y Conservación</t>
    </r>
  </si>
  <si>
    <r>
      <rPr>
        <sz val="11"/>
        <rFont val="Arial"/>
        <family val="2"/>
      </rPr>
      <t>Servicios de Arrendamiento</t>
    </r>
  </si>
  <si>
    <r>
      <rPr>
        <sz val="11"/>
        <rFont val="Arial"/>
        <family val="2"/>
      </rPr>
      <t>Servicios Profesionales, Científicos, Técnicos y Otros Servicios</t>
    </r>
  </si>
  <si>
    <r>
      <rPr>
        <sz val="11"/>
        <rFont val="Arial"/>
        <family val="2"/>
      </rPr>
      <t>Servicios de Traslado y Viáticos</t>
    </r>
  </si>
  <si>
    <r>
      <rPr>
        <sz val="11"/>
        <rFont val="Arial"/>
        <family val="2"/>
      </rPr>
      <t>Servicios Básicos</t>
    </r>
  </si>
  <si>
    <r>
      <rPr>
        <sz val="11"/>
        <rFont val="Arial"/>
        <family val="2"/>
      </rPr>
      <t>Servicios de Comunicación Social y Publicidad</t>
    </r>
  </si>
  <si>
    <r>
      <rPr>
        <sz val="11"/>
        <rFont val="Arial"/>
        <family val="2"/>
      </rPr>
      <t>Servicios Financieros, Bancarios y Comerciales</t>
    </r>
  </si>
  <si>
    <r>
      <rPr>
        <b/>
        <sz val="12"/>
        <rFont val="Arial"/>
        <family val="2"/>
      </rPr>
      <t>c. Servicios  Generales</t>
    </r>
    <r>
      <rPr>
        <sz val="12"/>
        <rFont val="Arial"/>
        <family val="2"/>
      </rPr>
      <t xml:space="preserve">.  -  Comprende  el  importe  del  gasto  por  todo  tipo  de  servicios  que  se  contraten  con
</t>
    </r>
    <r>
      <rPr>
        <sz val="12"/>
        <rFont val="Arial"/>
        <family val="2"/>
      </rPr>
      <t>particulares o instituciones del propio sector público, así como los servicios oficiales requeridos para el desempeño de actividades vinculadas con la función pública. El saldo al 31 de Diciembre de 2019 se integra como sigue:</t>
    </r>
  </si>
  <si>
    <r>
      <rPr>
        <sz val="11"/>
        <rFont val="Arial"/>
        <family val="2"/>
      </rPr>
      <t>Subsidios</t>
    </r>
  </si>
  <si>
    <r>
      <rPr>
        <b/>
        <sz val="12"/>
        <rFont val="Arial"/>
        <family val="2"/>
      </rPr>
      <t xml:space="preserve">c. Subsidios y Subvenciones: </t>
    </r>
    <r>
      <rPr>
        <sz val="12"/>
        <rFont val="Arial"/>
        <family val="2"/>
      </rPr>
      <t>Comprende el importe del gasto por los subsidios y subvenciones que se otorgan para el desarrollo de actividades prioritarias de interés general a través del ente público a los diferentes sectores de la sociedad. El saldo al 31 de Diciembre de 2019 se integra como sigue:</t>
    </r>
  </si>
  <si>
    <r>
      <rPr>
        <sz val="11"/>
        <rFont val="Arial"/>
        <family val="2"/>
      </rPr>
      <t>Transferencias a Entidades Federativas</t>
    </r>
  </si>
  <si>
    <r>
      <rPr>
        <sz val="11"/>
        <rFont val="Arial"/>
        <family val="2"/>
      </rPr>
      <t>Transferencias a Entidades Paraestatales</t>
    </r>
  </si>
  <si>
    <r>
      <rPr>
        <b/>
        <sz val="12"/>
        <rFont val="Arial"/>
        <family val="2"/>
      </rPr>
      <t>b. Transferencias al Resto del Sector Público</t>
    </r>
    <r>
      <rPr>
        <sz val="12"/>
        <rFont val="Arial"/>
        <family val="2"/>
      </rPr>
      <t xml:space="preserve">. - Comprende el importe del gasto por las transferencias destinadas a entes públicos que no forman parte del presupuesto de egresos otorgados por otros, con el objeto de sufragar
</t>
    </r>
    <r>
      <rPr>
        <sz val="12"/>
        <rFont val="Arial"/>
        <family val="2"/>
      </rPr>
      <t>gastos inherentes a sus atribuciones. El saldo al 31 de Diciembre de 2019 se integra como sigue:</t>
    </r>
  </si>
  <si>
    <r>
      <rPr>
        <sz val="11"/>
        <rFont val="Arial"/>
        <family val="2"/>
      </rPr>
      <t>Transferencias Internas al Sector Público</t>
    </r>
  </si>
  <si>
    <r>
      <rPr>
        <sz val="11"/>
        <rFont val="Arial"/>
        <family val="2"/>
      </rPr>
      <t>Asignaciones al Sector Público</t>
    </r>
  </si>
  <si>
    <r>
      <rPr>
        <b/>
        <sz val="12"/>
        <rFont val="Arial"/>
        <family val="2"/>
      </rPr>
      <t xml:space="preserve">TRANSFERENCIAS, ASIGNACIONES, SUBSIDIOS Y OTRAS AYUDAS
</t>
    </r>
    <r>
      <rPr>
        <sz val="12"/>
        <rFont val="Arial"/>
        <family val="2"/>
      </rPr>
      <t xml:space="preserve">Comprende el importe del gasto por las transferencias, asignaciones, subsidios y otras ayudas destinadas en forma directa o indirecta a los sectores público, privado y externo:
</t>
    </r>
    <r>
      <rPr>
        <b/>
        <sz val="12"/>
        <rFont val="Arial"/>
        <family val="2"/>
      </rPr>
      <t>a. Transferencias Internas y Asignaciones al Sector Público</t>
    </r>
    <r>
      <rPr>
        <sz val="12"/>
        <rFont val="Arial"/>
        <family val="2"/>
      </rPr>
      <t>. - Comprende el importe del gasto por transferencias internas y asignaciones, a los entes públicos contenidos en el Presupuesto de Egresos con el objeto de sufragar gastos inherentes a sus atribuciones.  El saldo al 31 de Diciembre de 2019 se integra como sigue:</t>
    </r>
  </si>
  <si>
    <r>
      <rPr>
        <sz val="11"/>
        <rFont val="Arial"/>
        <family val="2"/>
      </rPr>
      <t>Donativos a Instituciones Sin Fines de Lucro</t>
    </r>
  </si>
  <si>
    <r>
      <rPr>
        <b/>
        <sz val="12"/>
        <rFont val="Arial"/>
        <family val="2"/>
      </rPr>
      <t>f.  Donativos</t>
    </r>
    <r>
      <rPr>
        <sz val="12"/>
        <rFont val="Arial"/>
        <family val="2"/>
      </rPr>
      <t xml:space="preserve">.  -  Comprende  el  importe  del  gasto  para  otorgar  donativos  a  instituciones  no  lucrativas  destinadas  a
</t>
    </r>
    <r>
      <rPr>
        <sz val="12"/>
        <rFont val="Arial"/>
        <family val="2"/>
      </rPr>
      <t>actividades educativas, culturales, de salud, de investigación científica, de aplicación de nuevas tecnologías o de beneficencia, en términos de las disposiciones aplicables.</t>
    </r>
  </si>
  <si>
    <r>
      <rPr>
        <u/>
        <sz val="11"/>
        <rFont val="Arial"/>
        <family val="2"/>
      </rPr>
      <t xml:space="preserve">822,685,055.39
</t>
    </r>
    <r>
      <rPr>
        <b/>
        <u/>
        <sz val="11"/>
        <rFont val="Arial"/>
        <family val="2"/>
      </rPr>
      <t>890,185,055.39</t>
    </r>
  </si>
  <si>
    <r>
      <rPr>
        <sz val="11"/>
        <rFont val="Arial"/>
        <family val="2"/>
      </rPr>
      <t>Jubilaciones</t>
    </r>
  </si>
  <si>
    <r>
      <rPr>
        <sz val="11"/>
        <rFont val="Arial"/>
        <family val="2"/>
      </rPr>
      <t>Pensiones</t>
    </r>
  </si>
  <si>
    <r>
      <rPr>
        <b/>
        <sz val="12"/>
        <rFont val="Arial"/>
        <family val="2"/>
      </rPr>
      <t>e. Pensiones  y  Jubilaciones</t>
    </r>
    <r>
      <rPr>
        <sz val="12"/>
        <rFont val="Arial"/>
        <family val="2"/>
      </rPr>
      <t xml:space="preserve">.  -  Comprende  el  importe  del  gasto  por  las  Pensiones  y  Jubilaciones  que  cubre  el Gobierno  Federal,  Estatal  y  Municipal,  o  bien  el  Instituto  de  Seguridad  Social  correspondiente,  conforme  al
</t>
    </r>
    <r>
      <rPr>
        <sz val="12"/>
        <rFont val="Arial"/>
        <family val="2"/>
      </rPr>
      <t>régimen  legal  establecido,  así  como  los  pagos  adicionales  derivados  de  compromisos  contractuales  con  el personal retirado.  El saldo al 31 de Diciembre de 2019 se integra como sigue:</t>
    </r>
  </si>
  <si>
    <r>
      <rPr>
        <sz val="11"/>
        <rFont val="Arial"/>
        <family val="2"/>
      </rPr>
      <t>Ayudas Sociales a Instituciones</t>
    </r>
  </si>
  <si>
    <r>
      <rPr>
        <b/>
        <sz val="12"/>
        <rFont val="Arial"/>
        <family val="2"/>
      </rPr>
      <t>d. Ayudas  Sociales</t>
    </r>
    <r>
      <rPr>
        <sz val="12"/>
        <rFont val="Arial"/>
        <family val="2"/>
      </rPr>
      <t xml:space="preserve">.  -  Comprende  el  importe  del  gasto  por  las  ayudas  sociales  que  el  ente  público  otorga  a
</t>
    </r>
    <r>
      <rPr>
        <sz val="12"/>
        <rFont val="Arial"/>
        <family val="2"/>
      </rPr>
      <t>personas,  instituciones  y  diversos  sectores  de  la  población  para  propósitos  sociales.  Se  incluyen  los  recursos provenientes de donaciones.  El saldo al 31 de Diciembre de 2019 se integra como sigue:</t>
    </r>
  </si>
  <si>
    <r>
      <rPr>
        <sz val="11"/>
        <rFont val="Arial"/>
        <family val="2"/>
      </rPr>
      <t>Aportaciones de la Federación a Entidades Federativas y Municipios</t>
    </r>
  </si>
  <si>
    <r>
      <rPr>
        <b/>
        <sz val="12"/>
        <rFont val="Arial"/>
        <family val="2"/>
      </rPr>
      <t xml:space="preserve">b.   Aportaciones.  -  </t>
    </r>
    <r>
      <rPr>
        <sz val="12"/>
        <rFont val="Arial"/>
        <family val="2"/>
      </rPr>
      <t xml:space="preserve">Comprende  el  importe  del  gasto  por  las  aportaciones  que  corresponden  a  las  entidades federativas  y  municipios  que  se  derivan  del  Sistema  Nacional  de  Coordinación  Fiscal,  de  conformidad  con  lo
</t>
    </r>
    <r>
      <rPr>
        <sz val="12"/>
        <rFont val="Arial"/>
        <family val="2"/>
      </rPr>
      <t>establecido  por  el  capítulo  quinto  de  la  Ley  de  Coordinación  Fiscal.  El  saldo  al  31  de  Diciembre  de  2019  se integra como sigue:</t>
    </r>
  </si>
  <si>
    <r>
      <rPr>
        <u/>
        <sz val="11"/>
        <rFont val="Arial"/>
        <family val="2"/>
      </rPr>
      <t xml:space="preserve">956,836,991.37
</t>
    </r>
    <r>
      <rPr>
        <b/>
        <u/>
        <sz val="11"/>
        <rFont val="Arial"/>
        <family val="2"/>
      </rPr>
      <t>5,405,316,716.54</t>
    </r>
  </si>
  <si>
    <r>
      <rPr>
        <sz val="11"/>
        <rFont val="Arial"/>
        <family val="2"/>
      </rPr>
      <t>Participaciones de las Entidades Federativas a los Municipios</t>
    </r>
  </si>
  <si>
    <r>
      <rPr>
        <sz val="11"/>
        <rFont val="Arial"/>
        <family val="2"/>
      </rPr>
      <t>Participaciones de la Federación a Entidades Federativas y Municipios</t>
    </r>
  </si>
  <si>
    <r>
      <rPr>
        <b/>
        <sz val="12"/>
        <rFont val="Arial"/>
        <family val="2"/>
      </rPr>
      <t xml:space="preserve">PARTICIPACIONES Y APORTACIONES
</t>
    </r>
    <r>
      <rPr>
        <sz val="12"/>
        <rFont val="Arial"/>
        <family val="2"/>
      </rPr>
      <t xml:space="preserve">Comprende  el  importe  del  gasto  por  las  participaciones  y  aportaciones  para  las  Entidades  Federativas  y  los Municipios, incluye las destinadas a la ejecución de programas Federales a través de las Entidades Federativas y Municipios, mediante la reasignación de responsabilidades y recursos, en los términos de los convenios que celebre el Gobierno Federal con éstas.
</t>
    </r>
    <r>
      <rPr>
        <b/>
        <sz val="12"/>
        <rFont val="Arial"/>
        <family val="2"/>
      </rPr>
      <t>a.   Participaciones</t>
    </r>
    <r>
      <rPr>
        <sz val="12"/>
        <rFont val="Arial"/>
        <family val="2"/>
      </rPr>
      <t xml:space="preserve">.  -  Comprende  el  importe  del  gasto  por  participaciones  que  corresponden  a  las  Entidades Federativas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   El  saldo  al  31  de
</t>
    </r>
    <r>
      <rPr>
        <sz val="12"/>
        <rFont val="Arial"/>
        <family val="2"/>
      </rPr>
      <t>Diciembre de 2019 se integra como sigue:</t>
    </r>
  </si>
  <si>
    <r>
      <rPr>
        <sz val="11"/>
        <rFont val="Arial"/>
        <family val="2"/>
      </rPr>
      <t>Gastos de la Deuda Pública Interna</t>
    </r>
  </si>
  <si>
    <r>
      <rPr>
        <b/>
        <sz val="12"/>
        <rFont val="Arial"/>
        <family val="2"/>
      </rPr>
      <t>b.  Gastos de la Deuda Pública Interna</t>
    </r>
    <r>
      <rPr>
        <sz val="12"/>
        <rFont val="Arial"/>
        <family val="2"/>
      </rPr>
      <t xml:space="preserve">. - Comprende el importe de gastos distintos de comisiones que se realizan
</t>
    </r>
    <r>
      <rPr>
        <sz val="12"/>
        <rFont val="Arial"/>
        <family val="2"/>
      </rPr>
      <t>por operaciones de deuda pública. El saldo al 31 de Diciembre de 2019 se integra como sigue:</t>
    </r>
  </si>
  <si>
    <r>
      <rPr>
        <sz val="11"/>
        <rFont val="Arial"/>
        <family val="2"/>
      </rPr>
      <t>Intereses de la Deuda Pública Interna</t>
    </r>
  </si>
  <si>
    <r>
      <rPr>
        <b/>
        <sz val="12"/>
        <rFont val="Arial"/>
        <family val="2"/>
      </rPr>
      <t xml:space="preserve">INTERESES, COMISIONES Y OTROS GASTOS DE LA DEUDA PÚBLICA
</t>
    </r>
    <r>
      <rPr>
        <sz val="12"/>
        <rFont val="Arial"/>
        <family val="2"/>
      </rPr>
      <t xml:space="preserve">Comprende  el  importe  del  gasto  por  intereses,  comisiones  y  otros  gastos  de  la  deuda  pública  derivados  de  los diversos créditos o financiamientos contratados a plazo con instituciones nacionales y extranjeras, privadas y mixtas de crédito y con otros acreedores.
</t>
    </r>
    <r>
      <rPr>
        <b/>
        <sz val="12"/>
        <rFont val="Arial"/>
        <family val="2"/>
      </rPr>
      <t>a.  Intereses  de  la  Deuda  Pública</t>
    </r>
    <r>
      <rPr>
        <sz val="12"/>
        <rFont val="Arial"/>
        <family val="2"/>
      </rPr>
      <t>.  -  Comprende  el  importe  del  gasto  por  intereses  derivados  de  los  diversos créditos o financiamientos contratados a plazo con instituciones nacionales y extranjeras, privadas y mixtas  de crédito y con otros acreedores. El saldo al 31 de Diciembre de 2019 se integra como sigue:</t>
    </r>
  </si>
  <si>
    <r>
      <rPr>
        <sz val="11"/>
        <rFont val="Arial"/>
        <family val="2"/>
      </rPr>
      <t>Convenios de Descentralización y Otros</t>
    </r>
  </si>
  <si>
    <r>
      <rPr>
        <b/>
        <sz val="12"/>
        <rFont val="Arial"/>
        <family val="2"/>
      </rPr>
      <t xml:space="preserve">c.   Convenios.  -  </t>
    </r>
    <r>
      <rPr>
        <sz val="12"/>
        <rFont val="Arial"/>
        <family val="2"/>
      </rPr>
      <t xml:space="preserve">Comprende  el  importe  del  gasto  por  convenios  del  ente  público  y  reasignado  por  este  a  otro a
</t>
    </r>
    <r>
      <rPr>
        <sz val="12"/>
        <rFont val="Arial"/>
        <family val="2"/>
      </rPr>
      <t>través de convenios para su ejecución. El saldo al 31 de Diciembre de 2019 se integra como sigue:</t>
    </r>
  </si>
  <si>
    <r>
      <rPr>
        <sz val="11"/>
        <rFont val="Arial"/>
        <family val="2"/>
      </rPr>
      <t>Amortización de Software y Licencias</t>
    </r>
  </si>
  <si>
    <r>
      <rPr>
        <sz val="11"/>
        <rFont val="Arial"/>
        <family val="2"/>
      </rPr>
      <t>Depreciación de Maquinaria, Otros Equipos y Herramientas</t>
    </r>
  </si>
  <si>
    <r>
      <rPr>
        <sz val="11"/>
        <rFont val="Arial"/>
        <family val="2"/>
      </rPr>
      <t>Depreciación de Equipo de Defensa y Seguridad</t>
    </r>
  </si>
  <si>
    <r>
      <rPr>
        <sz val="11"/>
        <rFont val="Arial"/>
        <family val="2"/>
      </rPr>
      <t>Depreciación de Equipo de Transporte</t>
    </r>
  </si>
  <si>
    <r>
      <rPr>
        <sz val="11"/>
        <rFont val="Arial"/>
        <family val="2"/>
      </rPr>
      <t xml:space="preserve">Depreciación de Equipo e Instrumental Médico y
</t>
    </r>
    <r>
      <rPr>
        <sz val="11"/>
        <rFont val="Arial"/>
        <family val="2"/>
      </rPr>
      <t>de Laboratorio</t>
    </r>
  </si>
  <si>
    <r>
      <rPr>
        <sz val="11"/>
        <rFont val="Arial"/>
        <family val="2"/>
      </rPr>
      <t>Recreativo</t>
    </r>
  </si>
  <si>
    <r>
      <rPr>
        <sz val="11"/>
        <rFont val="Arial"/>
        <family val="2"/>
      </rPr>
      <t>Depreciación de Mobiliario y Equipo Educacional y</t>
    </r>
  </si>
  <si>
    <r>
      <rPr>
        <sz val="11"/>
        <rFont val="Arial"/>
        <family val="2"/>
      </rPr>
      <t>Administración</t>
    </r>
  </si>
  <si>
    <r>
      <rPr>
        <sz val="11"/>
        <rFont val="Arial"/>
        <family val="2"/>
      </rPr>
      <t>Depreciación de Mobiliario y Equipo de</t>
    </r>
  </si>
  <si>
    <r>
      <rPr>
        <sz val="11"/>
        <rFont val="Arial"/>
        <family val="2"/>
      </rPr>
      <t>Depreciación de Infraestructura Eléctrica</t>
    </r>
  </si>
  <si>
    <r>
      <rPr>
        <sz val="11"/>
        <rFont val="Arial"/>
        <family val="2"/>
      </rPr>
      <t>Inundaciones</t>
    </r>
  </si>
  <si>
    <r>
      <rPr>
        <sz val="11"/>
        <rFont val="Arial"/>
        <family val="2"/>
      </rPr>
      <t>Saneamiento Hidroagrícola y Control de</t>
    </r>
  </si>
  <si>
    <r>
      <rPr>
        <sz val="11"/>
        <rFont val="Arial"/>
        <family val="2"/>
      </rPr>
      <t>Depreciación de Infraestructura de Agua Potable,</t>
    </r>
  </si>
  <si>
    <r>
      <rPr>
        <sz val="11"/>
        <rFont val="Arial"/>
        <family val="2"/>
      </rPr>
      <t>Depreciación de Infraestructura de Carreteras</t>
    </r>
  </si>
  <si>
    <r>
      <rPr>
        <sz val="11"/>
        <rFont val="Arial"/>
        <family val="2"/>
      </rPr>
      <t>Depreciación de Edificios no Residenciales</t>
    </r>
  </si>
  <si>
    <r>
      <rPr>
        <b/>
        <sz val="12"/>
        <rFont val="Arial"/>
        <family val="2"/>
      </rPr>
      <t xml:space="preserve">OTROS GASTOS Y PÉRDIDAS EXTRAORDINARIAS
</t>
    </r>
    <r>
      <rPr>
        <sz val="12"/>
        <rFont val="Arial"/>
        <family val="2"/>
      </rPr>
      <t xml:space="preserve">Comprende los importes del gasto no incluido en los grupos anteriores
</t>
    </r>
    <r>
      <rPr>
        <b/>
        <sz val="12"/>
        <rFont val="Arial"/>
        <family val="2"/>
      </rPr>
      <t xml:space="preserve">a.  Estimaciones,  Depreciaciones,  Deterioros,  Obsolescencia  y  Amortizaciones:  </t>
    </r>
    <r>
      <rPr>
        <sz val="12"/>
        <rFont val="Arial"/>
        <family val="2"/>
      </rPr>
      <t xml:space="preserve">Comprende  el  importe  de gastos   por   estimaciones,   depreciaciones,   deterioros   obsolescencias   y   amortizaciones   de   acuerdo   a   los lineamientos que emita el CONAC.
</t>
    </r>
    <r>
      <rPr>
        <sz val="12"/>
        <rFont val="Arial"/>
        <family val="2"/>
      </rPr>
      <t>El saldo al 31 de Diciembre de 2019 se integra como sigue:</t>
    </r>
  </si>
  <si>
    <r>
      <rPr>
        <sz val="12"/>
        <rFont val="Arial"/>
        <family val="2"/>
      </rPr>
      <t>Bajo protesta de decir verdad declaramos que los Estados Financieros y sus Notas son razonablemente correctos y responsabilidad del emisor.</t>
    </r>
  </si>
  <si>
    <r>
      <rPr>
        <b/>
        <sz val="11"/>
        <rFont val="Arial"/>
        <family val="2"/>
      </rPr>
      <t xml:space="preserve">b.   </t>
    </r>
    <r>
      <rPr>
        <sz val="11"/>
        <rFont val="Arial"/>
        <family val="2"/>
      </rPr>
      <t>Construcción en Bienes no Capitalizables</t>
    </r>
  </si>
  <si>
    <r>
      <rPr>
        <b/>
        <sz val="12"/>
        <rFont val="Arial"/>
        <family val="2"/>
      </rPr>
      <t xml:space="preserve">INVERSION PÚBLICA
</t>
    </r>
    <r>
      <rPr>
        <sz val="12"/>
        <rFont val="Arial"/>
        <family val="2"/>
      </rPr>
      <t>Comprende el importe del gasto destinado a construcción y/o conservación de obras, proyectos productivos, acciones de fomento y en general a todos aquellos gastos destinados a aumentar, conservar y mejorar el patrimonio.</t>
    </r>
  </si>
  <si>
    <r>
      <rPr>
        <sz val="11"/>
        <rFont val="Arial"/>
        <family val="2"/>
      </rPr>
      <t>Bienes Muebles e Inmuebles</t>
    </r>
  </si>
  <si>
    <r>
      <rPr>
        <b/>
        <sz val="12"/>
        <rFont val="Arial"/>
        <family val="2"/>
      </rPr>
      <t xml:space="preserve">b.  Otros  Gastos:  </t>
    </r>
    <r>
      <rPr>
        <sz val="12"/>
        <rFont val="Arial"/>
        <family val="2"/>
      </rPr>
      <t xml:space="preserve">Comprende  el  importe  de  gastos  que  realiza  un  ente  público  para  su  operación,  que  no  están
</t>
    </r>
    <r>
      <rPr>
        <sz val="12"/>
        <rFont val="Arial"/>
        <family val="2"/>
      </rPr>
      <t>contabilizadas en los rubros anteriores. El saldo al 31 de Diciembre de 2019 se integra como sigue: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</si>
</sst>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43" formatCode="_-* #,##0.00_-;\-* #,##0.00_-;_-* &quot;-&quot;??_-;_-@_-"/>
    <numFmt numFmtId="164" formatCode="#,##0.00_);\-#,##0.00"/>
    <numFmt numFmtId="165" formatCode="#,##0.00_ ;\-#,##0.00\ "/>
    <numFmt numFmtId="166" formatCode="#,##0.00\ "/>
    <numFmt numFmtId="167" formatCode="#,##0.0"/>
    <numFmt numFmtId="168" formatCode="0.0"/>
    <numFmt numFmtId="169" formatCode="0.0%"/>
    <numFmt numFmtId="170" formatCode="dd/mm/yyyy;@"/>
  </numFmts>
  <fonts count="103">
    <font>
      <sz val="10"/>
      <color rgb="FF000000"/>
      <name val="Times New Roman"/>
      <charset val="204"/>
    </font>
    <font>
      <sz val="11"/>
      <color theme="1"/>
      <name val="Calibri"/>
      <family val="2"/>
      <scheme val="minor"/>
    </font>
    <font>
      <sz val="11"/>
      <name val="Calibri"/>
    </font>
    <font>
      <sz val="11"/>
      <color rgb="FF000000"/>
      <name val="Calibri"/>
      <family val="2"/>
    </font>
    <font>
      <b/>
      <sz val="11"/>
      <name val="Calibri"/>
    </font>
    <font>
      <b/>
      <sz val="11"/>
      <color rgb="FF000000"/>
      <name val="Calibri"/>
      <family val="2"/>
    </font>
    <font>
      <b/>
      <i/>
      <sz val="11"/>
      <name val="Calibri"/>
    </font>
    <font>
      <sz val="12"/>
      <name val="Arial"/>
    </font>
    <font>
      <b/>
      <sz val="11"/>
      <name val="Calibri"/>
      <family val="2"/>
    </font>
    <font>
      <b/>
      <i/>
      <sz val="11"/>
      <name val="Calibri"/>
      <family val="2"/>
    </font>
    <font>
      <i/>
      <sz val="11"/>
      <name val="Calibri"/>
      <family val="2"/>
    </font>
    <font>
      <sz val="11"/>
      <color rgb="FFFFFFFF"/>
      <name val="Calibri"/>
      <family val="2"/>
    </font>
    <font>
      <sz val="11"/>
      <name val="Calibri"/>
      <family val="2"/>
    </font>
    <font>
      <b/>
      <sz val="11"/>
      <color rgb="FFFFFFFF"/>
      <name val="Calibri"/>
      <family val="2"/>
    </font>
    <font>
      <sz val="12"/>
      <name val="Arial"/>
      <family val="2"/>
    </font>
    <font>
      <b/>
      <sz val="12"/>
      <color indexed="8"/>
      <name val="Arial"/>
      <family val="2"/>
    </font>
    <font>
      <b/>
      <sz val="9"/>
      <color indexed="8"/>
      <name val="Calibri"/>
      <family val="2"/>
    </font>
    <font>
      <b/>
      <sz val="12"/>
      <color indexed="9"/>
      <name val="Arial"/>
      <family val="2"/>
    </font>
    <font>
      <b/>
      <sz val="11"/>
      <color indexed="9"/>
      <name val="Calibri"/>
      <family val="2"/>
    </font>
    <font>
      <b/>
      <sz val="11"/>
      <color indexed="8"/>
      <name val="Arial"/>
      <family val="2"/>
    </font>
    <font>
      <b/>
      <sz val="11"/>
      <color indexed="9"/>
      <name val="Arial"/>
      <family val="2"/>
    </font>
    <font>
      <sz val="10"/>
      <color indexed="8"/>
      <name val="Arial"/>
      <family val="2"/>
    </font>
    <font>
      <sz val="10"/>
      <color rgb="FF000000"/>
      <name val="Arial"/>
      <family val="2"/>
    </font>
    <font>
      <b/>
      <sz val="10"/>
      <color indexed="8"/>
      <name val="Arial"/>
      <family val="2"/>
    </font>
    <font>
      <b/>
      <sz val="10"/>
      <color rgb="FF000000"/>
      <name val="Arial"/>
      <family val="2"/>
    </font>
    <font>
      <b/>
      <sz val="8"/>
      <color indexed="8"/>
      <name val="Calibri"/>
      <family val="2"/>
    </font>
    <font>
      <b/>
      <sz val="10"/>
      <color theme="1"/>
      <name val="Arial"/>
      <family val="2"/>
    </font>
    <font>
      <b/>
      <sz val="10"/>
      <name val="Arial"/>
      <family val="2"/>
    </font>
    <font>
      <sz val="11"/>
      <color indexed="8"/>
      <name val="Calibri"/>
      <family val="2"/>
    </font>
    <font>
      <sz val="10"/>
      <color indexed="8"/>
      <name val="Calibri"/>
      <family val="2"/>
    </font>
    <font>
      <sz val="10"/>
      <color indexed="8"/>
      <name val="MS Sans Serif"/>
    </font>
    <font>
      <b/>
      <sz val="11"/>
      <color indexed="30"/>
      <name val="Calibri"/>
      <family val="2"/>
    </font>
    <font>
      <sz val="11"/>
      <color indexed="9"/>
      <name val="Calibri"/>
      <family val="2"/>
    </font>
    <font>
      <b/>
      <sz val="9.9499999999999993"/>
      <color indexed="9"/>
      <name val="Arial"/>
      <family val="2"/>
    </font>
    <font>
      <sz val="8.0500000000000007"/>
      <color indexed="8"/>
      <name val="Times New Roman"/>
      <family val="1"/>
    </font>
    <font>
      <sz val="8"/>
      <color rgb="FF000000"/>
      <name val="Times New Roman"/>
      <family val="1"/>
    </font>
    <font>
      <sz val="10"/>
      <color indexed="9"/>
      <name val="MS Sans Serif"/>
      <family val="2"/>
    </font>
    <font>
      <b/>
      <sz val="9"/>
      <color indexed="9"/>
      <name val="Times New Roman"/>
      <family val="1"/>
    </font>
    <font>
      <sz val="9"/>
      <name val="Arial"/>
      <family val="2"/>
    </font>
    <font>
      <b/>
      <i/>
      <sz val="12"/>
      <color indexed="8"/>
      <name val="Arial"/>
      <family val="2"/>
    </font>
    <font>
      <b/>
      <sz val="10"/>
      <color indexed="9"/>
      <name val="Arial"/>
      <family val="2"/>
    </font>
    <font>
      <b/>
      <i/>
      <sz val="10"/>
      <color indexed="8"/>
      <name val="Arial"/>
      <family val="2"/>
    </font>
    <font>
      <i/>
      <sz val="10"/>
      <color indexed="8"/>
      <name val="Arial"/>
      <family val="2"/>
    </font>
    <font>
      <sz val="10"/>
      <color theme="1"/>
      <name val="Calibri"/>
      <family val="2"/>
      <scheme val="minor"/>
    </font>
    <font>
      <i/>
      <sz val="12"/>
      <color indexed="8"/>
      <name val="Arial"/>
      <family val="2"/>
    </font>
    <font>
      <b/>
      <sz val="11"/>
      <color indexed="8"/>
      <name val="Calibri"/>
      <family val="2"/>
    </font>
    <font>
      <b/>
      <sz val="9"/>
      <color indexed="8"/>
      <name val="Arial"/>
      <family val="2"/>
    </font>
    <font>
      <b/>
      <sz val="9"/>
      <color indexed="9"/>
      <name val="Arial"/>
      <family val="2"/>
    </font>
    <font>
      <sz val="9"/>
      <color indexed="9"/>
      <name val="Arial"/>
      <family val="2"/>
    </font>
    <font>
      <sz val="9"/>
      <color indexed="8"/>
      <name val="Arial"/>
      <family val="2"/>
    </font>
    <font>
      <sz val="10"/>
      <color indexed="8"/>
      <name val="MS Sans Serif"/>
      <family val="2"/>
    </font>
    <font>
      <sz val="9"/>
      <name val="Arial"/>
    </font>
    <font>
      <sz val="9"/>
      <color rgb="FF000000"/>
      <name val="Arial"/>
      <family val="2"/>
    </font>
    <font>
      <sz val="8"/>
      <name val="Arial"/>
    </font>
    <font>
      <sz val="8"/>
      <name val="Arial"/>
      <family val="2"/>
    </font>
    <font>
      <b/>
      <sz val="10"/>
      <name val="Arial"/>
    </font>
    <font>
      <b/>
      <sz val="10"/>
      <color rgb="FFFFFFFF"/>
      <name val="Arial"/>
      <family val="2"/>
    </font>
    <font>
      <b/>
      <sz val="11"/>
      <name val="Arial"/>
    </font>
    <font>
      <b/>
      <sz val="11"/>
      <name val="Arial"/>
      <family val="2"/>
    </font>
    <font>
      <b/>
      <sz val="9"/>
      <name val="Arial"/>
    </font>
    <font>
      <b/>
      <sz val="9"/>
      <name val="Arial"/>
      <family val="2"/>
    </font>
    <font>
      <sz val="10"/>
      <name val="Arial"/>
      <family val="2"/>
    </font>
    <font>
      <sz val="11"/>
      <name val="Arial"/>
      <family val="2"/>
    </font>
    <font>
      <sz val="10"/>
      <name val="Symbol"/>
      <family val="1"/>
    </font>
    <font>
      <sz val="10"/>
      <name val="Times New Roman"/>
      <family val="1"/>
    </font>
    <font>
      <b/>
      <sz val="10"/>
      <color rgb="FF1D1B11"/>
      <name val="Arial"/>
      <family val="2"/>
    </font>
    <font>
      <sz val="10"/>
      <color rgb="FF1D1B11"/>
      <name val="Arial"/>
      <family val="2"/>
    </font>
    <font>
      <b/>
      <sz val="9"/>
      <color rgb="FF1D1B11"/>
      <name val="Arial"/>
      <family val="2"/>
    </font>
    <font>
      <sz val="10"/>
      <name val="Arial"/>
    </font>
    <font>
      <b/>
      <sz val="14"/>
      <name val="Calibri"/>
    </font>
    <font>
      <b/>
      <sz val="14"/>
      <color rgb="FFFFFFFF"/>
      <name val="Calibri"/>
      <family val="2"/>
    </font>
    <font>
      <b/>
      <sz val="12"/>
      <name val="Calibri"/>
    </font>
    <font>
      <b/>
      <sz val="12"/>
      <color rgb="FFFFFFFF"/>
      <name val="Calibri"/>
      <family val="2"/>
    </font>
    <font>
      <b/>
      <sz val="11"/>
      <color rgb="FFFFFFFF"/>
      <name val="Arial"/>
      <family val="2"/>
    </font>
    <font>
      <sz val="12"/>
      <name val="Calibri"/>
    </font>
    <font>
      <sz val="12"/>
      <name val="Calibri"/>
      <family val="2"/>
    </font>
    <font>
      <sz val="8"/>
      <name val="Calibri"/>
      <family val="2"/>
    </font>
    <font>
      <b/>
      <sz val="9"/>
      <color rgb="FFFFFFFF"/>
      <name val="Arial"/>
      <family val="2"/>
    </font>
    <font>
      <b/>
      <sz val="9"/>
      <color rgb="FF000000"/>
      <name val="Arial"/>
      <family val="2"/>
    </font>
    <font>
      <sz val="9"/>
      <name val="Calibri"/>
    </font>
    <font>
      <sz val="9"/>
      <name val="Calibri"/>
      <family val="2"/>
    </font>
    <font>
      <sz val="9"/>
      <color rgb="FF000000"/>
      <name val="Calibri"/>
      <family val="2"/>
    </font>
    <font>
      <b/>
      <i/>
      <sz val="9"/>
      <name val="Calibri"/>
    </font>
    <font>
      <b/>
      <i/>
      <sz val="9"/>
      <name val="Calibri"/>
      <family val="2"/>
    </font>
    <font>
      <b/>
      <i/>
      <sz val="9"/>
      <color rgb="FF000000"/>
      <name val="Calibri"/>
      <family val="2"/>
    </font>
    <font>
      <b/>
      <sz val="9"/>
      <name val="Calibri"/>
    </font>
    <font>
      <b/>
      <sz val="9"/>
      <color rgb="FFFFFFFF"/>
      <name val="Calibri"/>
      <family val="2"/>
    </font>
    <font>
      <sz val="9"/>
      <color rgb="FFFFFFFF"/>
      <name val="Calibri"/>
      <family val="2"/>
    </font>
    <font>
      <b/>
      <sz val="6.5"/>
      <name val="Calibri"/>
    </font>
    <font>
      <b/>
      <sz val="6.5"/>
      <name val="Calibri"/>
      <family val="2"/>
    </font>
    <font>
      <b/>
      <sz val="6.5"/>
      <color rgb="FF000000"/>
      <name val="Calibri"/>
      <family val="2"/>
    </font>
    <font>
      <sz val="6.5"/>
      <color rgb="FF000000"/>
      <name val="Calibri"/>
      <family val="2"/>
    </font>
    <font>
      <sz val="6.5"/>
      <name val="Calibri"/>
    </font>
    <font>
      <sz val="6.5"/>
      <name val="Calibri"/>
      <family val="2"/>
    </font>
    <font>
      <b/>
      <sz val="12"/>
      <name val="Calibri"/>
      <family val="2"/>
    </font>
    <font>
      <b/>
      <sz val="9"/>
      <name val="Calibri"/>
      <family val="2"/>
    </font>
    <font>
      <sz val="10"/>
      <color rgb="FF000000"/>
      <name val="Times New Roman"/>
      <family val="1"/>
    </font>
    <font>
      <b/>
      <u/>
      <sz val="11"/>
      <color rgb="FF000000"/>
      <name val="Arial"/>
      <family val="2"/>
    </font>
    <font>
      <sz val="11"/>
      <color rgb="FF000000"/>
      <name val="Arial"/>
      <family val="2"/>
    </font>
    <font>
      <b/>
      <sz val="12"/>
      <name val="Arial"/>
      <family val="2"/>
    </font>
    <font>
      <u/>
      <sz val="11"/>
      <name val="Arial"/>
      <family val="2"/>
    </font>
    <font>
      <b/>
      <u/>
      <sz val="11"/>
      <name val="Arial"/>
      <family val="2"/>
    </font>
    <font>
      <b/>
      <sz val="11"/>
      <color rgb="FF000000"/>
      <name val="Arial"/>
      <family val="2"/>
    </font>
  </fonts>
  <fills count="9">
    <fill>
      <patternFill patternType="none"/>
    </fill>
    <fill>
      <patternFill patternType="gray125"/>
    </fill>
    <fill>
      <patternFill patternType="solid">
        <fgColor rgb="FF851D30"/>
      </patternFill>
    </fill>
    <fill>
      <patternFill patternType="solid">
        <fgColor rgb="FFBEBEBE"/>
      </patternFill>
    </fill>
    <fill>
      <patternFill patternType="solid">
        <fgColor rgb="FF861D31"/>
        <bgColor indexed="64"/>
      </patternFill>
    </fill>
    <fill>
      <patternFill patternType="solid">
        <fgColor indexed="9"/>
        <bgColor indexed="64"/>
      </patternFill>
    </fill>
    <fill>
      <patternFill patternType="solid">
        <fgColor indexed="16"/>
        <bgColor indexed="64"/>
      </patternFill>
    </fill>
    <fill>
      <patternFill patternType="solid">
        <fgColor rgb="FF820000"/>
      </patternFill>
    </fill>
    <fill>
      <patternFill patternType="solid">
        <fgColor rgb="FFA6A6A6"/>
      </patternFill>
    </fill>
  </fills>
  <borders count="44">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right style="thin">
        <color indexed="64"/>
      </right>
      <top style="thin">
        <color theme="0" tint="-0.24994659260841701"/>
      </top>
      <bottom style="thin">
        <color indexed="64"/>
      </bottom>
      <diagonal/>
    </border>
    <border>
      <left style="thin">
        <color indexed="64"/>
      </left>
      <right style="thin">
        <color indexed="64"/>
      </right>
      <top/>
      <bottom style="thin">
        <color theme="0" tint="-0.24994659260841701"/>
      </bottom>
      <diagonal/>
    </border>
    <border>
      <left style="thin">
        <color indexed="64"/>
      </left>
      <right/>
      <top/>
      <bottom style="thin">
        <color theme="0" tint="-0.24994659260841701"/>
      </bottom>
      <diagonal/>
    </border>
    <border>
      <left/>
      <right style="thin">
        <color indexed="64"/>
      </right>
      <top/>
      <bottom style="thin">
        <color theme="0" tint="-0.24994659260841701"/>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double">
        <color indexed="8"/>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diagonal/>
    </border>
    <border>
      <left style="thin">
        <color rgb="FF000000"/>
      </left>
      <right/>
      <top/>
      <bottom/>
      <diagonal/>
    </border>
    <border>
      <left/>
      <right style="thin">
        <color rgb="FF000000"/>
      </right>
      <top style="thin">
        <color rgb="FF000000"/>
      </top>
      <bottom/>
      <diagonal/>
    </border>
    <border>
      <left/>
      <right/>
      <top style="thin">
        <color rgb="FF000000"/>
      </top>
      <bottom/>
      <diagonal/>
    </border>
    <border>
      <left style="thin">
        <color rgb="FF000000"/>
      </left>
      <right/>
      <top style="thin">
        <color rgb="FF000000"/>
      </top>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5">
    <xf numFmtId="0" fontId="0" fillId="0" borderId="0"/>
    <xf numFmtId="0" fontId="1" fillId="0" borderId="0"/>
    <xf numFmtId="43" fontId="28" fillId="0" borderId="0" applyFont="0" applyFill="0" applyBorder="0" applyAlignment="0" applyProtection="0"/>
    <xf numFmtId="0" fontId="30" fillId="0" borderId="0"/>
    <xf numFmtId="0" fontId="96" fillId="0" borderId="0"/>
  </cellStyleXfs>
  <cellXfs count="421">
    <xf numFmtId="0" fontId="0" fillId="0" borderId="0" xfId="0" applyFill="1" applyBorder="1" applyAlignment="1">
      <alignment horizontal="left" vertical="top"/>
    </xf>
    <xf numFmtId="0" fontId="2" fillId="2" borderId="0" xfId="0" applyFont="1" applyFill="1" applyBorder="1" applyAlignment="1">
      <alignment horizontal="left" vertical="top" wrapText="1"/>
    </xf>
    <xf numFmtId="0" fontId="2" fillId="2" borderId="0" xfId="0" applyFont="1" applyFill="1" applyBorder="1" applyAlignment="1">
      <alignment horizontal="left" vertical="top" wrapText="1" indent="1"/>
    </xf>
    <xf numFmtId="0" fontId="2" fillId="0" borderId="0" xfId="0" applyFont="1" applyFill="1" applyBorder="1" applyAlignment="1">
      <alignment horizontal="left" vertical="top" wrapText="1"/>
    </xf>
    <xf numFmtId="4" fontId="3" fillId="0" borderId="0" xfId="0" applyNumberFormat="1" applyFont="1" applyFill="1" applyBorder="1" applyAlignment="1">
      <alignment horizontal="right" vertical="top" shrinkToFit="1"/>
    </xf>
    <xf numFmtId="0" fontId="4" fillId="3" borderId="0" xfId="0" applyFont="1" applyFill="1" applyBorder="1" applyAlignment="1">
      <alignment horizontal="right" vertical="top" wrapText="1" indent="1"/>
    </xf>
    <xf numFmtId="4" fontId="5" fillId="3" borderId="0" xfId="0" applyNumberFormat="1" applyFont="1" applyFill="1" applyBorder="1" applyAlignment="1">
      <alignment horizontal="right" vertical="top" shrinkToFit="1"/>
    </xf>
    <xf numFmtId="0" fontId="4" fillId="2" borderId="0" xfId="0" applyFont="1" applyFill="1" applyBorder="1" applyAlignment="1">
      <alignment horizontal="left" vertical="top" wrapText="1"/>
    </xf>
    <xf numFmtId="2" fontId="3" fillId="0" borderId="0" xfId="0" applyNumberFormat="1" applyFont="1" applyFill="1" applyBorder="1" applyAlignment="1">
      <alignment horizontal="right" vertical="top" shrinkToFit="1"/>
    </xf>
    <xf numFmtId="0" fontId="1" fillId="0" borderId="0" xfId="1"/>
    <xf numFmtId="0" fontId="15" fillId="0" borderId="0" xfId="1" applyFont="1"/>
    <xf numFmtId="0" fontId="15" fillId="0" borderId="0" xfId="1" applyFont="1" applyAlignment="1">
      <alignment horizontal="center"/>
    </xf>
    <xf numFmtId="0" fontId="18" fillId="4" borderId="4" xfId="1" applyFont="1" applyFill="1" applyBorder="1" applyAlignment="1">
      <alignment horizontal="right"/>
    </xf>
    <xf numFmtId="0" fontId="19" fillId="0" borderId="0" xfId="1" applyFont="1"/>
    <xf numFmtId="0" fontId="20" fillId="4" borderId="4" xfId="1" applyFont="1" applyFill="1" applyBorder="1" applyAlignment="1">
      <alignment horizontal="center"/>
    </xf>
    <xf numFmtId="0" fontId="21" fillId="0" borderId="5" xfId="1" applyFont="1" applyBorder="1" applyAlignment="1">
      <alignment horizontal="center" vertical="center"/>
    </xf>
    <xf numFmtId="0" fontId="22" fillId="0" borderId="6" xfId="1" applyFont="1" applyBorder="1"/>
    <xf numFmtId="164" fontId="21" fillId="0" borderId="7" xfId="1" applyNumberFormat="1" applyFont="1" applyBorder="1" applyAlignment="1">
      <alignment horizontal="right" vertical="center"/>
    </xf>
    <xf numFmtId="0" fontId="22" fillId="0" borderId="8" xfId="1" applyFont="1" applyBorder="1"/>
    <xf numFmtId="0" fontId="23" fillId="0" borderId="5" xfId="1" applyFont="1" applyBorder="1" applyAlignment="1">
      <alignment horizontal="center" vertical="center"/>
    </xf>
    <xf numFmtId="0" fontId="24" fillId="0" borderId="8" xfId="1" applyFont="1" applyBorder="1"/>
    <xf numFmtId="164" fontId="23" fillId="0" borderId="7" xfId="1" applyNumberFormat="1" applyFont="1" applyBorder="1" applyAlignment="1">
      <alignment horizontal="right" vertical="center"/>
    </xf>
    <xf numFmtId="0" fontId="25" fillId="0" borderId="0" xfId="1" applyFont="1"/>
    <xf numFmtId="0" fontId="22" fillId="0" borderId="8" xfId="1" applyFont="1" applyBorder="1" applyAlignment="1">
      <alignment wrapText="1"/>
    </xf>
    <xf numFmtId="0" fontId="23" fillId="0" borderId="5" xfId="1" applyFont="1" applyBorder="1" applyAlignment="1">
      <alignment horizontal="left" vertical="center"/>
    </xf>
    <xf numFmtId="164" fontId="1" fillId="0" borderId="0" xfId="1" applyNumberFormat="1"/>
    <xf numFmtId="0" fontId="21" fillId="0" borderId="5" xfId="1" applyFont="1" applyBorder="1"/>
    <xf numFmtId="0" fontId="26" fillId="0" borderId="8" xfId="1" applyFont="1" applyBorder="1" applyAlignment="1">
      <alignment wrapText="1"/>
    </xf>
    <xf numFmtId="164" fontId="27" fillId="0" borderId="7" xfId="1" applyNumberFormat="1" applyFont="1" applyBorder="1" applyAlignment="1">
      <alignment vertical="top"/>
    </xf>
    <xf numFmtId="0" fontId="26" fillId="0" borderId="8" xfId="1" applyFont="1" applyBorder="1"/>
    <xf numFmtId="43" fontId="27" fillId="0" borderId="7" xfId="2" applyFont="1" applyFill="1" applyBorder="1"/>
    <xf numFmtId="43" fontId="28" fillId="0" borderId="0" xfId="2" applyFont="1"/>
    <xf numFmtId="0" fontId="29" fillId="0" borderId="9" xfId="1" applyFont="1" applyBorder="1"/>
    <xf numFmtId="43" fontId="1" fillId="0" borderId="0" xfId="1" applyNumberFormat="1"/>
    <xf numFmtId="43" fontId="1" fillId="0" borderId="0" xfId="2" applyFont="1"/>
    <xf numFmtId="44" fontId="1" fillId="0" borderId="0" xfId="1" applyNumberFormat="1"/>
    <xf numFmtId="0" fontId="15" fillId="0" borderId="0" xfId="3" applyFont="1" applyAlignment="1">
      <alignment horizontal="centerContinuous"/>
    </xf>
    <xf numFmtId="0" fontId="30" fillId="0" borderId="0" xfId="3" applyNumberFormat="1" applyFill="1" applyBorder="1" applyAlignment="1" applyProtection="1"/>
    <xf numFmtId="0" fontId="15" fillId="0" borderId="0" xfId="3" applyFont="1"/>
    <xf numFmtId="0" fontId="30" fillId="0" borderId="0" xfId="3"/>
    <xf numFmtId="0" fontId="18" fillId="4" borderId="2" xfId="3" applyFont="1" applyFill="1" applyBorder="1" applyAlignment="1">
      <alignment horizontal="centerContinuous"/>
    </xf>
    <xf numFmtId="0" fontId="31" fillId="4" borderId="11" xfId="3" applyFont="1" applyFill="1" applyBorder="1" applyAlignment="1">
      <alignment horizontal="centerContinuous"/>
    </xf>
    <xf numFmtId="0" fontId="33" fillId="4" borderId="4" xfId="3" applyFont="1" applyFill="1" applyBorder="1" applyAlignment="1">
      <alignment horizontal="center" vertical="center"/>
    </xf>
    <xf numFmtId="0" fontId="33" fillId="4" borderId="6" xfId="3" applyFont="1" applyFill="1" applyBorder="1" applyAlignment="1">
      <alignment horizontal="center" vertical="center"/>
    </xf>
    <xf numFmtId="0" fontId="33" fillId="4" borderId="4" xfId="3" applyFont="1" applyFill="1" applyBorder="1" applyAlignment="1">
      <alignment horizontal="center" vertical="center" wrapText="1"/>
    </xf>
    <xf numFmtId="0" fontId="34" fillId="0" borderId="12" xfId="3" applyFont="1" applyBorder="1" applyAlignment="1">
      <alignment horizontal="left" vertical="center"/>
    </xf>
    <xf numFmtId="0" fontId="35" fillId="0" borderId="13" xfId="3" applyNumberFormat="1" applyFont="1" applyFill="1" applyBorder="1" applyAlignment="1" applyProtection="1">
      <alignment wrapText="1"/>
    </xf>
    <xf numFmtId="164" fontId="34" fillId="0" borderId="14" xfId="3" applyNumberFormat="1" applyFont="1" applyBorder="1" applyAlignment="1">
      <alignment horizontal="right" vertical="center"/>
    </xf>
    <xf numFmtId="164" fontId="34" fillId="0" borderId="13" xfId="3" applyNumberFormat="1" applyFont="1" applyBorder="1" applyAlignment="1">
      <alignment horizontal="right" vertical="center"/>
    </xf>
    <xf numFmtId="0" fontId="34" fillId="0" borderId="15" xfId="3" applyFont="1" applyBorder="1" applyAlignment="1">
      <alignment horizontal="left" vertical="center"/>
    </xf>
    <xf numFmtId="0" fontId="35" fillId="0" borderId="16" xfId="3" applyNumberFormat="1" applyFont="1" applyFill="1" applyBorder="1" applyAlignment="1" applyProtection="1">
      <alignment wrapText="1"/>
    </xf>
    <xf numFmtId="164" fontId="34" fillId="0" borderId="17" xfId="3" applyNumberFormat="1" applyFont="1" applyBorder="1" applyAlignment="1">
      <alignment horizontal="right" vertical="center"/>
    </xf>
    <xf numFmtId="164" fontId="34" fillId="0" borderId="16" xfId="3" applyNumberFormat="1" applyFont="1" applyBorder="1" applyAlignment="1">
      <alignment horizontal="right" vertical="center"/>
    </xf>
    <xf numFmtId="0" fontId="34" fillId="0" borderId="18" xfId="3" applyFont="1" applyBorder="1" applyAlignment="1">
      <alignment horizontal="left" vertical="center"/>
    </xf>
    <xf numFmtId="0" fontId="35" fillId="0" borderId="19" xfId="3" applyNumberFormat="1" applyFont="1" applyFill="1" applyBorder="1" applyAlignment="1" applyProtection="1">
      <alignment wrapText="1"/>
    </xf>
    <xf numFmtId="164" fontId="34" fillId="0" borderId="20" xfId="3" applyNumberFormat="1" applyFont="1" applyBorder="1" applyAlignment="1">
      <alignment horizontal="right" vertical="center"/>
    </xf>
    <xf numFmtId="164" fontId="34" fillId="0" borderId="19" xfId="3" applyNumberFormat="1" applyFont="1" applyBorder="1" applyAlignment="1">
      <alignment horizontal="right" vertical="center"/>
    </xf>
    <xf numFmtId="0" fontId="34" fillId="0" borderId="5" xfId="3" applyFont="1" applyBorder="1" applyAlignment="1">
      <alignment horizontal="left" vertical="center"/>
    </xf>
    <xf numFmtId="0" fontId="35" fillId="0" borderId="21" xfId="3" applyNumberFormat="1" applyFont="1" applyFill="1" applyBorder="1" applyAlignment="1" applyProtection="1">
      <alignment wrapText="1"/>
    </xf>
    <xf numFmtId="164" fontId="34" fillId="0" borderId="7" xfId="3" applyNumberFormat="1" applyFont="1" applyBorder="1" applyAlignment="1">
      <alignment horizontal="right" vertical="center"/>
    </xf>
    <xf numFmtId="164" fontId="34" fillId="0" borderId="8" xfId="3" applyNumberFormat="1" applyFont="1" applyBorder="1" applyAlignment="1">
      <alignment horizontal="right" vertical="center"/>
    </xf>
    <xf numFmtId="0" fontId="34" fillId="0" borderId="22" xfId="3" applyFont="1" applyBorder="1" applyAlignment="1">
      <alignment horizontal="left" vertical="center"/>
    </xf>
    <xf numFmtId="164" fontId="34" fillId="0" borderId="23" xfId="3" applyNumberFormat="1" applyFont="1" applyBorder="1" applyAlignment="1">
      <alignment horizontal="right" vertical="center"/>
    </xf>
    <xf numFmtId="164" fontId="34" fillId="0" borderId="21" xfId="3" applyNumberFormat="1" applyFont="1" applyBorder="1" applyAlignment="1">
      <alignment horizontal="right" vertical="center"/>
    </xf>
    <xf numFmtId="0" fontId="34" fillId="0" borderId="19" xfId="3" applyFont="1" applyBorder="1" applyAlignment="1">
      <alignment vertical="center" wrapText="1"/>
    </xf>
    <xf numFmtId="0" fontId="36" fillId="4" borderId="4" xfId="3" applyNumberFormat="1" applyFont="1" applyFill="1" applyBorder="1" applyAlignment="1" applyProtection="1"/>
    <xf numFmtId="0" fontId="37" fillId="4" borderId="4" xfId="3" applyFont="1" applyFill="1" applyBorder="1" applyAlignment="1">
      <alignment horizontal="right" vertical="center"/>
    </xf>
    <xf numFmtId="4" fontId="37" fillId="4" borderId="4" xfId="3" applyNumberFormat="1" applyFont="1" applyFill="1" applyBorder="1" applyAlignment="1">
      <alignment horizontal="right" vertical="center"/>
    </xf>
    <xf numFmtId="0" fontId="30" fillId="0" borderId="4" xfId="3" applyNumberFormat="1" applyFill="1" applyBorder="1" applyAlignment="1" applyProtection="1"/>
    <xf numFmtId="0" fontId="34" fillId="0" borderId="0" xfId="3" applyFont="1" applyAlignment="1">
      <alignment vertical="center"/>
    </xf>
    <xf numFmtId="0" fontId="34" fillId="0" borderId="0" xfId="3" applyFont="1" applyAlignment="1">
      <alignment horizontal="right" vertical="center"/>
    </xf>
    <xf numFmtId="0" fontId="15" fillId="0" borderId="0" xfId="1" applyFont="1" applyAlignment="1">
      <alignment horizontal="justify" wrapText="1"/>
    </xf>
    <xf numFmtId="0" fontId="39" fillId="0" borderId="0" xfId="1" applyFont="1" applyAlignment="1">
      <alignment horizontal="left"/>
    </xf>
    <xf numFmtId="0" fontId="40" fillId="6" borderId="4" xfId="1" applyFont="1" applyFill="1" applyBorder="1" applyAlignment="1">
      <alignment horizontal="center"/>
    </xf>
    <xf numFmtId="0" fontId="23" fillId="0" borderId="24" xfId="1" applyFont="1" applyBorder="1"/>
    <xf numFmtId="0" fontId="23" fillId="0" borderId="6" xfId="1" applyFont="1" applyBorder="1"/>
    <xf numFmtId="0" fontId="21" fillId="0" borderId="5" xfId="1" applyFont="1" applyBorder="1" applyAlignment="1">
      <alignment vertical="center"/>
    </xf>
    <xf numFmtId="164" fontId="21" fillId="0" borderId="8" xfId="1" applyNumberFormat="1" applyFont="1" applyBorder="1" applyAlignment="1">
      <alignment horizontal="right" vertical="center"/>
    </xf>
    <xf numFmtId="0" fontId="23" fillId="0" borderId="5" xfId="1" applyFont="1" applyBorder="1"/>
    <xf numFmtId="0" fontId="23" fillId="0" borderId="8" xfId="1" applyFont="1" applyBorder="1"/>
    <xf numFmtId="164" fontId="21" fillId="0" borderId="8" xfId="2" applyNumberFormat="1" applyFont="1" applyFill="1" applyBorder="1" applyAlignment="1" applyProtection="1">
      <alignment horizontal="right" vertical="center"/>
    </xf>
    <xf numFmtId="43" fontId="21" fillId="0" borderId="8" xfId="2" applyFont="1" applyFill="1" applyBorder="1" applyAlignment="1" applyProtection="1"/>
    <xf numFmtId="164" fontId="21" fillId="0" borderId="8" xfId="2" applyNumberFormat="1" applyFont="1" applyFill="1" applyBorder="1" applyAlignment="1" applyProtection="1"/>
    <xf numFmtId="164" fontId="21" fillId="0" borderId="25" xfId="1" applyNumberFormat="1" applyFont="1" applyBorder="1" applyAlignment="1">
      <alignment horizontal="right" vertical="center"/>
    </xf>
    <xf numFmtId="164" fontId="21" fillId="0" borderId="9" xfId="1" applyNumberFormat="1" applyFont="1" applyBorder="1" applyAlignment="1">
      <alignment horizontal="right" vertical="center"/>
    </xf>
    <xf numFmtId="0" fontId="21" fillId="0" borderId="8" xfId="1" applyNumberFormat="1" applyFont="1" applyFill="1" applyBorder="1" applyAlignment="1" applyProtection="1"/>
    <xf numFmtId="0" fontId="23" fillId="0" borderId="9" xfId="1" applyFont="1" applyBorder="1" applyAlignment="1">
      <alignment horizontal="right" vertical="center"/>
    </xf>
    <xf numFmtId="4" fontId="23" fillId="0" borderId="26" xfId="1" applyNumberFormat="1" applyFont="1" applyBorder="1" applyAlignment="1">
      <alignment horizontal="right" vertical="center"/>
    </xf>
    <xf numFmtId="0" fontId="42" fillId="0" borderId="0" xfId="1" applyFont="1" applyAlignment="1">
      <alignment horizontal="justify"/>
    </xf>
    <xf numFmtId="0" fontId="43" fillId="0" borderId="0" xfId="1" applyFont="1"/>
    <xf numFmtId="0" fontId="43" fillId="0" borderId="0" xfId="1" applyFont="1" applyAlignment="1">
      <alignment horizontal="justify"/>
    </xf>
    <xf numFmtId="0" fontId="44" fillId="0" borderId="0" xfId="1" applyFont="1" applyAlignment="1">
      <alignment horizontal="justify"/>
    </xf>
    <xf numFmtId="165" fontId="1" fillId="0" borderId="0" xfId="1" applyNumberFormat="1"/>
    <xf numFmtId="0" fontId="1" fillId="0" borderId="0" xfId="1" applyAlignment="1">
      <alignment horizontal="left" vertical="top" wrapText="1"/>
    </xf>
    <xf numFmtId="0" fontId="1" fillId="0" borderId="0" xfId="1" applyAlignment="1">
      <alignment horizontal="justify"/>
    </xf>
    <xf numFmtId="0" fontId="45" fillId="5" borderId="0" xfId="1" applyFont="1" applyFill="1" applyBorder="1" applyAlignment="1">
      <alignment horizontal="right"/>
    </xf>
    <xf numFmtId="0" fontId="40" fillId="4" borderId="4" xfId="1" applyFont="1" applyFill="1" applyBorder="1" applyAlignment="1">
      <alignment horizontal="center" vertical="center"/>
    </xf>
    <xf numFmtId="0" fontId="40" fillId="4" borderId="4" xfId="1" applyFont="1" applyFill="1" applyBorder="1" applyAlignment="1">
      <alignment horizontal="center" wrapText="1"/>
    </xf>
    <xf numFmtId="0" fontId="40" fillId="4" borderId="4" xfId="1" applyFont="1" applyFill="1" applyBorder="1" applyAlignment="1">
      <alignment horizontal="center" vertical="center" wrapText="1"/>
    </xf>
    <xf numFmtId="0" fontId="29" fillId="0" borderId="6" xfId="1" applyFont="1" applyBorder="1"/>
    <xf numFmtId="0" fontId="23" fillId="0" borderId="4" xfId="1" applyFont="1" applyBorder="1" applyAlignment="1">
      <alignment horizontal="left" vertical="center"/>
    </xf>
    <xf numFmtId="164" fontId="21" fillId="0" borderId="4" xfId="1" applyNumberFormat="1" applyFont="1" applyBorder="1" applyAlignment="1">
      <alignment horizontal="right" vertical="center"/>
    </xf>
    <xf numFmtId="165" fontId="21" fillId="0" borderId="4" xfId="1" applyNumberFormat="1" applyFont="1" applyBorder="1" applyAlignment="1">
      <alignment vertical="center"/>
    </xf>
    <xf numFmtId="0" fontId="21" fillId="0" borderId="8" xfId="1" applyFont="1" applyFill="1" applyBorder="1" applyAlignment="1">
      <alignment vertical="center"/>
    </xf>
    <xf numFmtId="0" fontId="23" fillId="0" borderId="8" xfId="1" applyFont="1" applyFill="1" applyBorder="1" applyAlignment="1">
      <alignment horizontal="left" vertical="center"/>
    </xf>
    <xf numFmtId="164" fontId="23" fillId="0" borderId="8" xfId="1" applyNumberFormat="1" applyFont="1" applyFill="1" applyBorder="1" applyAlignment="1">
      <alignment horizontal="right" vertical="center"/>
    </xf>
    <xf numFmtId="164" fontId="23" fillId="0" borderId="8" xfId="1" applyNumberFormat="1" applyFont="1" applyBorder="1" applyAlignment="1">
      <alignment horizontal="right" vertical="center"/>
    </xf>
    <xf numFmtId="0" fontId="21" fillId="0" borderId="8" xfId="1" applyFont="1" applyBorder="1"/>
    <xf numFmtId="1" fontId="21" fillId="0" borderId="4" xfId="1" applyNumberFormat="1" applyFont="1" applyBorder="1" applyAlignment="1">
      <alignment horizontal="left" vertical="center"/>
    </xf>
    <xf numFmtId="0" fontId="21" fillId="0" borderId="4" xfId="1" applyFont="1" applyBorder="1" applyAlignment="1">
      <alignment horizontal="left" vertical="center" wrapText="1"/>
    </xf>
    <xf numFmtId="2" fontId="34" fillId="0" borderId="0" xfId="1" applyNumberFormat="1" applyFont="1" applyAlignment="1">
      <alignment vertical="center"/>
    </xf>
    <xf numFmtId="0" fontId="21" fillId="0" borderId="9" xfId="1" applyFont="1" applyBorder="1" applyAlignment="1">
      <alignment vertical="center"/>
    </xf>
    <xf numFmtId="0" fontId="21" fillId="0" borderId="9" xfId="1" applyFont="1" applyBorder="1" applyAlignment="1">
      <alignment horizontal="left" vertical="center"/>
    </xf>
    <xf numFmtId="0" fontId="21" fillId="0" borderId="9" xfId="1" applyFont="1" applyBorder="1"/>
    <xf numFmtId="0" fontId="23" fillId="0" borderId="4" xfId="1" applyFont="1" applyFill="1" applyBorder="1" applyAlignment="1">
      <alignment horizontal="center" vertical="center"/>
    </xf>
    <xf numFmtId="0" fontId="23" fillId="0" borderId="4" xfId="1" applyFont="1" applyBorder="1" applyAlignment="1">
      <alignment horizontal="right"/>
    </xf>
    <xf numFmtId="164" fontId="23" fillId="0" borderId="4" xfId="1" applyNumberFormat="1" applyFont="1" applyBorder="1"/>
    <xf numFmtId="0" fontId="21" fillId="0" borderId="0" xfId="1" applyFont="1"/>
    <xf numFmtId="0" fontId="23" fillId="0" borderId="0" xfId="1" applyFont="1" applyAlignment="1">
      <alignment horizontal="left"/>
    </xf>
    <xf numFmtId="164" fontId="23" fillId="0" borderId="0" xfId="1" applyNumberFormat="1" applyFont="1"/>
    <xf numFmtId="0" fontId="21" fillId="0" borderId="4" xfId="1" applyFont="1" applyBorder="1" applyAlignment="1">
      <alignment horizontal="left" vertical="center"/>
    </xf>
    <xf numFmtId="0" fontId="29" fillId="0" borderId="0" xfId="1" applyFont="1"/>
    <xf numFmtId="165" fontId="23" fillId="0" borderId="4" xfId="1" applyNumberFormat="1" applyFont="1" applyBorder="1"/>
    <xf numFmtId="43" fontId="1" fillId="0" borderId="0" xfId="2" applyFont="1" applyFill="1" applyBorder="1" applyAlignment="1" applyProtection="1"/>
    <xf numFmtId="0" fontId="1" fillId="0" borderId="0" xfId="1" applyNumberFormat="1" applyFill="1" applyBorder="1" applyAlignment="1" applyProtection="1"/>
    <xf numFmtId="0" fontId="48" fillId="4" borderId="0" xfId="1" applyFont="1" applyFill="1" applyBorder="1" applyAlignment="1">
      <alignment horizontal="center" vertical="top" wrapText="1"/>
    </xf>
    <xf numFmtId="4" fontId="47" fillId="4" borderId="0" xfId="1" applyNumberFormat="1" applyFont="1" applyFill="1" applyBorder="1" applyAlignment="1">
      <alignment horizontal="right" vertical="top" wrapText="1"/>
    </xf>
    <xf numFmtId="0" fontId="49" fillId="0" borderId="1" xfId="1" applyFont="1" applyBorder="1" applyAlignment="1">
      <alignment horizontal="center" vertical="top" wrapText="1"/>
    </xf>
    <xf numFmtId="0" fontId="49" fillId="0" borderId="3" xfId="1" applyFont="1" applyBorder="1" applyAlignment="1">
      <alignment horizontal="center" vertical="top" wrapText="1"/>
    </xf>
    <xf numFmtId="43" fontId="46" fillId="0" borderId="3" xfId="2" applyFont="1" applyBorder="1" applyAlignment="1">
      <alignment horizontal="center" vertical="top" wrapText="1"/>
    </xf>
    <xf numFmtId="0" fontId="49" fillId="0" borderId="2" xfId="1" applyFont="1" applyBorder="1" applyAlignment="1">
      <alignment horizontal="left" vertical="top" wrapText="1" indent="1"/>
    </xf>
    <xf numFmtId="0" fontId="49" fillId="0" borderId="11" xfId="1" applyFont="1" applyBorder="1" applyAlignment="1">
      <alignment horizontal="justify" vertical="top" wrapText="1"/>
    </xf>
    <xf numFmtId="166" fontId="49" fillId="0" borderId="27" xfId="1" applyNumberFormat="1" applyFont="1" applyBorder="1" applyAlignment="1">
      <alignment horizontal="right" wrapText="1"/>
    </xf>
    <xf numFmtId="166" fontId="49" fillId="0" borderId="3" xfId="1" applyNumberFormat="1" applyFont="1" applyBorder="1" applyAlignment="1">
      <alignment horizontal="right" wrapText="1"/>
    </xf>
    <xf numFmtId="0" fontId="49" fillId="0" borderId="11" xfId="1" applyFont="1" applyBorder="1" applyAlignment="1">
      <alignment vertical="top" wrapText="1"/>
    </xf>
    <xf numFmtId="166" fontId="49" fillId="0" borderId="28" xfId="2" applyNumberFormat="1" applyFont="1" applyBorder="1" applyAlignment="1">
      <alignment horizontal="right" wrapText="1"/>
    </xf>
    <xf numFmtId="0" fontId="49" fillId="0" borderId="11" xfId="1" applyFont="1" applyBorder="1" applyAlignment="1">
      <alignment horizontal="left" vertical="top" wrapText="1" indent="1"/>
    </xf>
    <xf numFmtId="43" fontId="28" fillId="0" borderId="11" xfId="2" applyFont="1" applyFill="1" applyBorder="1" applyAlignment="1" applyProtection="1"/>
    <xf numFmtId="166" fontId="49" fillId="0" borderId="11" xfId="2" applyNumberFormat="1" applyFont="1" applyBorder="1" applyAlignment="1">
      <alignment horizontal="right" wrapText="1"/>
    </xf>
    <xf numFmtId="166" fontId="49" fillId="0" borderId="3" xfId="1" applyNumberFormat="1" applyFont="1" applyBorder="1" applyAlignment="1">
      <alignment horizontal="center" vertical="top" wrapText="1"/>
    </xf>
    <xf numFmtId="4" fontId="46" fillId="0" borderId="4" xfId="1" applyNumberFormat="1" applyFont="1" applyBorder="1" applyAlignment="1">
      <alignment horizontal="right" vertical="top" wrapText="1"/>
    </xf>
    <xf numFmtId="0" fontId="49" fillId="0" borderId="0" xfId="1" applyFont="1" applyAlignment="1">
      <alignment horizontal="center" vertical="top" wrapText="1"/>
    </xf>
    <xf numFmtId="0" fontId="49" fillId="0" borderId="0" xfId="1" applyFont="1" applyBorder="1" applyAlignment="1">
      <alignment horizontal="center" vertical="top" wrapText="1"/>
    </xf>
    <xf numFmtId="4" fontId="1" fillId="0" borderId="0" xfId="1" applyNumberFormat="1" applyFill="1" applyBorder="1" applyAlignment="1" applyProtection="1"/>
    <xf numFmtId="43" fontId="28" fillId="0" borderId="0" xfId="2" applyFont="1" applyFill="1" applyBorder="1" applyAlignment="1" applyProtection="1"/>
    <xf numFmtId="0" fontId="23" fillId="5" borderId="0" xfId="1" applyFont="1" applyFill="1" applyBorder="1" applyAlignment="1">
      <alignment horizontal="center" vertical="top" wrapText="1"/>
    </xf>
    <xf numFmtId="43" fontId="40" fillId="4" borderId="0" xfId="2" applyFont="1" applyFill="1" applyBorder="1" applyAlignment="1" applyProtection="1">
      <alignment horizontal="center" vertical="center" wrapText="1"/>
    </xf>
    <xf numFmtId="43" fontId="23" fillId="0" borderId="4" xfId="2" applyFont="1" applyFill="1" applyBorder="1" applyAlignment="1" applyProtection="1">
      <alignment horizontal="center" vertical="center" wrapText="1"/>
    </xf>
    <xf numFmtId="0" fontId="21" fillId="0" borderId="2" xfId="1" applyNumberFormat="1" applyFont="1" applyFill="1" applyBorder="1" applyAlignment="1" applyProtection="1">
      <alignment horizontal="justify" vertical="center" wrapText="1"/>
    </xf>
    <xf numFmtId="0" fontId="21" fillId="0" borderId="11" xfId="1" applyNumberFormat="1" applyFont="1" applyFill="1" applyBorder="1" applyAlignment="1" applyProtection="1">
      <alignment horizontal="justify" vertical="center" wrapText="1"/>
    </xf>
    <xf numFmtId="43" fontId="21" fillId="0" borderId="9" xfId="2" applyFont="1" applyFill="1" applyBorder="1" applyAlignment="1" applyProtection="1">
      <alignment horizontal="right" wrapText="1"/>
    </xf>
    <xf numFmtId="43" fontId="21" fillId="0" borderId="4" xfId="2" applyFont="1" applyFill="1" applyBorder="1" applyAlignment="1" applyProtection="1">
      <alignment horizontal="right" wrapText="1"/>
    </xf>
    <xf numFmtId="4" fontId="21" fillId="0" borderId="4" xfId="1" applyNumberFormat="1" applyFont="1" applyBorder="1" applyAlignment="1">
      <alignment horizontal="right" wrapText="1"/>
    </xf>
    <xf numFmtId="164" fontId="21" fillId="0" borderId="4" xfId="1" applyNumberFormat="1" applyFont="1" applyBorder="1" applyAlignment="1">
      <alignment horizontal="right" wrapText="1"/>
    </xf>
    <xf numFmtId="43" fontId="50" fillId="0" borderId="4" xfId="2" applyFont="1" applyFill="1" applyBorder="1" applyAlignment="1" applyProtection="1"/>
    <xf numFmtId="164" fontId="21" fillId="5" borderId="4" xfId="1" applyNumberFormat="1" applyFont="1" applyFill="1" applyBorder="1" applyAlignment="1" applyProtection="1">
      <alignment horizontal="right" wrapText="1"/>
    </xf>
    <xf numFmtId="0" fontId="21" fillId="0" borderId="2" xfId="1" applyNumberFormat="1" applyFont="1" applyFill="1" applyBorder="1" applyAlignment="1" applyProtection="1">
      <alignment vertical="center" wrapText="1"/>
    </xf>
    <xf numFmtId="0" fontId="21" fillId="0" borderId="11" xfId="1" applyNumberFormat="1" applyFont="1" applyFill="1" applyBorder="1" applyAlignment="1" applyProtection="1">
      <alignment vertical="center" wrapText="1"/>
    </xf>
    <xf numFmtId="43" fontId="21" fillId="0" borderId="11" xfId="2" applyFont="1" applyFill="1" applyBorder="1" applyAlignment="1" applyProtection="1">
      <alignment horizontal="right" wrapText="1"/>
    </xf>
    <xf numFmtId="43" fontId="23" fillId="0" borderId="3" xfId="2" applyFont="1" applyFill="1" applyBorder="1" applyAlignment="1" applyProtection="1">
      <alignment horizontal="center" vertical="center" wrapText="1"/>
    </xf>
    <xf numFmtId="0" fontId="21" fillId="0" borderId="3" xfId="1" applyNumberFormat="1" applyFont="1" applyFill="1" applyBorder="1" applyAlignment="1" applyProtection="1">
      <alignment horizontal="justify" vertical="center" wrapText="1"/>
    </xf>
    <xf numFmtId="43" fontId="21" fillId="0" borderId="4" xfId="2" applyFont="1" applyFill="1" applyBorder="1" applyAlignment="1" applyProtection="1"/>
    <xf numFmtId="0" fontId="45" fillId="0" borderId="0" xfId="1" applyNumberFormat="1" applyFont="1" applyFill="1" applyBorder="1" applyAlignment="1" applyProtection="1"/>
    <xf numFmtId="43" fontId="21" fillId="0" borderId="4" xfId="2" applyFont="1" applyFill="1" applyBorder="1" applyAlignment="1" applyProtection="1">
      <alignment horizontal="center" vertical="center" wrapText="1"/>
    </xf>
    <xf numFmtId="43" fontId="21" fillId="0" borderId="4" xfId="2" applyFont="1" applyBorder="1"/>
    <xf numFmtId="164" fontId="40" fillId="4" borderId="0" xfId="1" applyNumberFormat="1" applyFont="1" applyFill="1" applyBorder="1" applyAlignment="1">
      <alignment horizontal="right" vertical="center"/>
    </xf>
    <xf numFmtId="0" fontId="0" fillId="0" borderId="0" xfId="0" applyAlignment="1">
      <alignment horizontal="left" vertical="top"/>
    </xf>
    <xf numFmtId="0" fontId="0" fillId="0" borderId="29" xfId="0" applyBorder="1" applyAlignment="1">
      <alignment horizontal="left" wrapText="1"/>
    </xf>
    <xf numFmtId="4" fontId="52" fillId="0" borderId="29" xfId="0" applyNumberFormat="1" applyFont="1" applyBorder="1" applyAlignment="1">
      <alignment horizontal="right" vertical="top" shrinkToFit="1"/>
    </xf>
    <xf numFmtId="0" fontId="51" fillId="0" borderId="29" xfId="0" applyFont="1" applyBorder="1" applyAlignment="1">
      <alignment horizontal="left" vertical="top" wrapText="1"/>
    </xf>
    <xf numFmtId="0" fontId="53" fillId="0" borderId="29" xfId="0" applyFont="1" applyBorder="1" applyAlignment="1">
      <alignment horizontal="left" vertical="top" wrapText="1"/>
    </xf>
    <xf numFmtId="2" fontId="52" fillId="0" borderId="29" xfId="0" applyNumberFormat="1" applyFont="1" applyBorder="1" applyAlignment="1">
      <alignment horizontal="right" vertical="top" shrinkToFit="1"/>
    </xf>
    <xf numFmtId="0" fontId="0" fillId="0" borderId="29" xfId="0" applyBorder="1" applyAlignment="1">
      <alignment horizontal="left" vertical="center" wrapText="1"/>
    </xf>
    <xf numFmtId="0" fontId="55" fillId="2" borderId="29" xfId="0" applyFont="1" applyFill="1" applyBorder="1" applyAlignment="1">
      <alignment horizontal="left" vertical="center" wrapText="1" indent="1"/>
    </xf>
    <xf numFmtId="0" fontId="55" fillId="2" borderId="29" xfId="0" applyFont="1" applyFill="1" applyBorder="1" applyAlignment="1">
      <alignment horizontal="center" vertical="top" wrapText="1"/>
    </xf>
    <xf numFmtId="0" fontId="0" fillId="2" borderId="29" xfId="0" applyFill="1" applyBorder="1" applyAlignment="1">
      <alignment horizontal="center" vertical="top" wrapText="1"/>
    </xf>
    <xf numFmtId="0" fontId="55" fillId="2" borderId="29" xfId="0" applyFont="1" applyFill="1" applyBorder="1" applyAlignment="1">
      <alignment horizontal="left" vertical="center" wrapText="1" indent="3"/>
    </xf>
    <xf numFmtId="0" fontId="55" fillId="2" borderId="29" xfId="0" applyFont="1" applyFill="1" applyBorder="1" applyAlignment="1">
      <alignment horizontal="center" vertical="center" wrapText="1"/>
    </xf>
    <xf numFmtId="0" fontId="0" fillId="0" borderId="0" xfId="0" applyAlignment="1">
      <alignment horizontal="left" wrapText="1"/>
    </xf>
    <xf numFmtId="4" fontId="52" fillId="0" borderId="0" xfId="0" applyNumberFormat="1" applyFont="1" applyAlignment="1">
      <alignment horizontal="right" vertical="top" shrinkToFit="1"/>
    </xf>
    <xf numFmtId="0" fontId="51" fillId="0" borderId="0" xfId="0" applyFont="1" applyAlignment="1">
      <alignment horizontal="left" vertical="top" wrapText="1" indent="2"/>
    </xf>
    <xf numFmtId="0" fontId="0" fillId="0" borderId="30" xfId="0" applyBorder="1" applyAlignment="1">
      <alignment horizontal="left" wrapText="1"/>
    </xf>
    <xf numFmtId="4" fontId="52" fillId="0" borderId="31" xfId="0" applyNumberFormat="1" applyFont="1" applyBorder="1" applyAlignment="1">
      <alignment horizontal="right" vertical="top" shrinkToFit="1"/>
    </xf>
    <xf numFmtId="0" fontId="51" fillId="0" borderId="32" xfId="0" applyFont="1" applyBorder="1" applyAlignment="1">
      <alignment horizontal="left" vertical="top" wrapText="1" indent="2"/>
    </xf>
    <xf numFmtId="0" fontId="0" fillId="0" borderId="33" xfId="0" applyBorder="1" applyAlignment="1">
      <alignment horizontal="left" wrapText="1"/>
    </xf>
    <xf numFmtId="0" fontId="51" fillId="0" borderId="34" xfId="0" applyFont="1" applyBorder="1" applyAlignment="1">
      <alignment horizontal="left" vertical="top" wrapText="1" indent="2"/>
    </xf>
    <xf numFmtId="0" fontId="59" fillId="0" borderId="34" xfId="0" applyFont="1" applyBorder="1" applyAlignment="1">
      <alignment horizontal="left" vertical="top" wrapText="1"/>
    </xf>
    <xf numFmtId="0" fontId="51" fillId="0" borderId="34" xfId="0" applyFont="1" applyBorder="1" applyAlignment="1">
      <alignment horizontal="right" vertical="top" wrapText="1" indent="4"/>
    </xf>
    <xf numFmtId="0" fontId="0" fillId="0" borderId="33" xfId="0" applyBorder="1" applyAlignment="1">
      <alignment horizontal="left" vertical="center" wrapText="1"/>
    </xf>
    <xf numFmtId="0" fontId="0" fillId="0" borderId="0" xfId="0" applyAlignment="1">
      <alignment horizontal="left" vertical="center" wrapText="1"/>
    </xf>
    <xf numFmtId="0" fontId="59" fillId="0" borderId="34" xfId="0" applyFont="1" applyBorder="1" applyAlignment="1">
      <alignment horizontal="left" vertical="center" wrapText="1"/>
    </xf>
    <xf numFmtId="4" fontId="52" fillId="0" borderId="0" xfId="0" applyNumberFormat="1" applyFont="1" applyAlignment="1">
      <alignment horizontal="right" vertical="center" shrinkToFit="1"/>
    </xf>
    <xf numFmtId="0" fontId="0" fillId="0" borderId="35" xfId="0" applyBorder="1" applyAlignment="1">
      <alignment horizontal="left" wrapText="1"/>
    </xf>
    <xf numFmtId="0" fontId="0" fillId="0" borderId="36" xfId="0" applyBorder="1" applyAlignment="1">
      <alignment horizontal="left" wrapText="1"/>
    </xf>
    <xf numFmtId="0" fontId="59" fillId="0" borderId="37" xfId="0" applyFont="1" applyBorder="1" applyAlignment="1">
      <alignment horizontal="left" vertical="top" wrapText="1"/>
    </xf>
    <xf numFmtId="0" fontId="55" fillId="2" borderId="29" xfId="0" applyFont="1" applyFill="1" applyBorder="1" applyAlignment="1">
      <alignment horizontal="left" vertical="center" wrapText="1" indent="2"/>
    </xf>
    <xf numFmtId="0" fontId="68" fillId="0" borderId="29" xfId="0" applyFont="1" applyBorder="1" applyAlignment="1">
      <alignment horizontal="left" vertical="top" wrapText="1"/>
    </xf>
    <xf numFmtId="0" fontId="68" fillId="0" borderId="29" xfId="0" applyFont="1" applyBorder="1" applyAlignment="1">
      <alignment horizontal="left" vertical="top" wrapText="1" indent="1"/>
    </xf>
    <xf numFmtId="0" fontId="69" fillId="2" borderId="29" xfId="0" applyFont="1" applyFill="1" applyBorder="1" applyAlignment="1">
      <alignment horizontal="center" vertical="center" wrapText="1"/>
    </xf>
    <xf numFmtId="0" fontId="71" fillId="2" borderId="29" xfId="0" applyFont="1" applyFill="1" applyBorder="1" applyAlignment="1">
      <alignment horizontal="center" vertical="top" wrapText="1"/>
    </xf>
    <xf numFmtId="0" fontId="57" fillId="2" borderId="29" xfId="0" applyFont="1" applyFill="1" applyBorder="1" applyAlignment="1">
      <alignment horizontal="left" vertical="top" wrapText="1"/>
    </xf>
    <xf numFmtId="4" fontId="73" fillId="2" borderId="29" xfId="0" applyNumberFormat="1" applyFont="1" applyFill="1" applyBorder="1" applyAlignment="1">
      <alignment horizontal="right" vertical="top" shrinkToFit="1"/>
    </xf>
    <xf numFmtId="0" fontId="57" fillId="2" borderId="29" xfId="0" applyFont="1" applyFill="1" applyBorder="1" applyAlignment="1">
      <alignment horizontal="right" vertical="top" wrapText="1"/>
    </xf>
    <xf numFmtId="1" fontId="56" fillId="7" borderId="29" xfId="0" applyNumberFormat="1" applyFont="1" applyFill="1" applyBorder="1" applyAlignment="1">
      <alignment horizontal="left" vertical="top" indent="3" shrinkToFit="1"/>
    </xf>
    <xf numFmtId="1" fontId="72" fillId="7" borderId="29" xfId="0" applyNumberFormat="1" applyFont="1" applyFill="1" applyBorder="1" applyAlignment="1">
      <alignment horizontal="left" vertical="top" indent="3" shrinkToFit="1"/>
    </xf>
    <xf numFmtId="0" fontId="55" fillId="7" borderId="29" xfId="0" applyFont="1" applyFill="1" applyBorder="1" applyAlignment="1">
      <alignment horizontal="left" vertical="top" wrapText="1" indent="1"/>
    </xf>
    <xf numFmtId="0" fontId="68" fillId="0" borderId="0" xfId="0" applyFont="1" applyAlignment="1">
      <alignment horizontal="left" vertical="top" wrapText="1" indent="1"/>
    </xf>
    <xf numFmtId="167" fontId="22" fillId="0" borderId="0" xfId="0" applyNumberFormat="1" applyFont="1" applyAlignment="1">
      <alignment horizontal="right" vertical="top" shrinkToFit="1"/>
    </xf>
    <xf numFmtId="168" fontId="22" fillId="0" borderId="0" xfId="0" applyNumberFormat="1" applyFont="1" applyAlignment="1">
      <alignment horizontal="right" vertical="top" shrinkToFit="1"/>
    </xf>
    <xf numFmtId="0" fontId="74" fillId="0" borderId="0" xfId="0" applyFont="1" applyAlignment="1">
      <alignment horizontal="left" vertical="top" wrapText="1" indent="1"/>
    </xf>
    <xf numFmtId="0" fontId="55" fillId="8" borderId="0" xfId="0" applyFont="1" applyFill="1" applyAlignment="1">
      <alignment horizontal="left" vertical="top" wrapText="1"/>
    </xf>
    <xf numFmtId="167" fontId="24" fillId="8" borderId="0" xfId="0" applyNumberFormat="1" applyFont="1" applyFill="1" applyAlignment="1">
      <alignment horizontal="right" vertical="top" shrinkToFit="1"/>
    </xf>
    <xf numFmtId="168" fontId="24" fillId="8" borderId="0" xfId="0" applyNumberFormat="1" applyFont="1" applyFill="1" applyAlignment="1">
      <alignment horizontal="right" vertical="top" shrinkToFit="1"/>
    </xf>
    <xf numFmtId="0" fontId="0" fillId="2" borderId="37" xfId="0" applyFill="1" applyBorder="1" applyAlignment="1">
      <alignment horizontal="left" wrapText="1"/>
    </xf>
    <xf numFmtId="0" fontId="0" fillId="2" borderId="35" xfId="0" applyFill="1" applyBorder="1" applyAlignment="1">
      <alignment horizontal="left" wrapText="1"/>
    </xf>
    <xf numFmtId="0" fontId="0" fillId="2" borderId="33" xfId="0" applyFill="1" applyBorder="1" applyAlignment="1">
      <alignment horizontal="left" vertical="center" wrapText="1"/>
    </xf>
    <xf numFmtId="0" fontId="0" fillId="2" borderId="32" xfId="0" applyFill="1" applyBorder="1" applyAlignment="1">
      <alignment horizontal="left" wrapText="1"/>
    </xf>
    <xf numFmtId="0" fontId="0" fillId="2" borderId="31" xfId="0" applyFill="1" applyBorder="1" applyAlignment="1">
      <alignment horizontal="left" wrapText="1"/>
    </xf>
    <xf numFmtId="0" fontId="0" fillId="2" borderId="30" xfId="0" applyFill="1" applyBorder="1" applyAlignment="1">
      <alignment horizontal="left" wrapText="1"/>
    </xf>
    <xf numFmtId="0" fontId="59" fillId="2" borderId="29" xfId="0" applyFont="1" applyFill="1" applyBorder="1" applyAlignment="1">
      <alignment horizontal="left" vertical="top" wrapText="1" indent="6"/>
    </xf>
    <xf numFmtId="0" fontId="59" fillId="2" borderId="29" xfId="0" applyFont="1" applyFill="1" applyBorder="1" applyAlignment="1">
      <alignment horizontal="left" vertical="top" wrapText="1" indent="3"/>
    </xf>
    <xf numFmtId="0" fontId="59" fillId="2" borderId="29" xfId="0" applyFont="1" applyFill="1" applyBorder="1" applyAlignment="1">
      <alignment horizontal="left" vertical="top" wrapText="1" indent="2"/>
    </xf>
    <xf numFmtId="3" fontId="52" fillId="0" borderId="29" xfId="0" applyNumberFormat="1" applyFont="1" applyBorder="1" applyAlignment="1">
      <alignment horizontal="right" vertical="top" shrinkToFit="1"/>
    </xf>
    <xf numFmtId="3" fontId="52" fillId="0" borderId="29" xfId="0" applyNumberFormat="1" applyFont="1" applyBorder="1" applyAlignment="1">
      <alignment horizontal="right" vertical="center" shrinkToFit="1"/>
    </xf>
    <xf numFmtId="0" fontId="59" fillId="0" borderId="29" xfId="0" applyFont="1" applyBorder="1" applyAlignment="1">
      <alignment horizontal="left" vertical="top" wrapText="1"/>
    </xf>
    <xf numFmtId="3" fontId="78" fillId="0" borderId="29" xfId="0" applyNumberFormat="1" applyFont="1" applyBorder="1" applyAlignment="1">
      <alignment horizontal="right" vertical="top" shrinkToFit="1"/>
    </xf>
    <xf numFmtId="0" fontId="51" fillId="0" borderId="29" xfId="0" applyFont="1" applyBorder="1" applyAlignment="1">
      <alignment horizontal="left" vertical="center" wrapText="1"/>
    </xf>
    <xf numFmtId="0" fontId="59" fillId="0" borderId="29" xfId="0" applyFont="1" applyBorder="1" applyAlignment="1">
      <alignment horizontal="left" vertical="top" wrapText="1" indent="8"/>
    </xf>
    <xf numFmtId="0" fontId="4" fillId="2" borderId="31" xfId="0" applyFont="1" applyFill="1" applyBorder="1" applyAlignment="1">
      <alignment horizontal="left" vertical="top" wrapText="1"/>
    </xf>
    <xf numFmtId="0" fontId="4" fillId="2" borderId="29" xfId="0" applyFont="1" applyFill="1" applyBorder="1" applyAlignment="1">
      <alignment horizontal="center" vertical="top" wrapText="1"/>
    </xf>
    <xf numFmtId="0" fontId="4" fillId="2" borderId="29" xfId="0" applyFont="1" applyFill="1" applyBorder="1" applyAlignment="1">
      <alignment horizontal="left" vertical="top" wrapText="1"/>
    </xf>
    <xf numFmtId="0" fontId="4" fillId="2" borderId="29" xfId="0" applyFont="1" applyFill="1" applyBorder="1" applyAlignment="1">
      <alignment horizontal="left" vertical="top" wrapText="1" indent="1"/>
    </xf>
    <xf numFmtId="0" fontId="79" fillId="0" borderId="29" xfId="0" applyFont="1" applyBorder="1" applyAlignment="1">
      <alignment horizontal="left" vertical="top" wrapText="1" indent="11"/>
    </xf>
    <xf numFmtId="3" fontId="81" fillId="0" borderId="29" xfId="0" applyNumberFormat="1" applyFont="1" applyBorder="1" applyAlignment="1">
      <alignment horizontal="right" vertical="top" indent="3" shrinkToFit="1"/>
    </xf>
    <xf numFmtId="3" fontId="81" fillId="0" borderId="29" xfId="0" applyNumberFormat="1" applyFont="1" applyBorder="1" applyAlignment="1">
      <alignment horizontal="center" vertical="top" shrinkToFit="1"/>
    </xf>
    <xf numFmtId="0" fontId="79" fillId="0" borderId="29" xfId="0" applyFont="1" applyBorder="1" applyAlignment="1">
      <alignment horizontal="left" vertical="top" wrapText="1"/>
    </xf>
    <xf numFmtId="0" fontId="82" fillId="0" borderId="29" xfId="0" applyFont="1" applyBorder="1" applyAlignment="1">
      <alignment horizontal="left" vertical="top" wrapText="1"/>
    </xf>
    <xf numFmtId="169" fontId="84" fillId="0" borderId="29" xfId="0" applyNumberFormat="1" applyFont="1" applyBorder="1" applyAlignment="1">
      <alignment horizontal="center" vertical="top" shrinkToFit="1"/>
    </xf>
    <xf numFmtId="0" fontId="85" fillId="2" borderId="39" xfId="0" applyFont="1" applyFill="1" applyBorder="1" applyAlignment="1">
      <alignment horizontal="left" vertical="center" wrapText="1"/>
    </xf>
    <xf numFmtId="0" fontId="0" fillId="2" borderId="39" xfId="0" applyFill="1" applyBorder="1" applyAlignment="1">
      <alignment horizontal="left" vertical="top" wrapText="1"/>
    </xf>
    <xf numFmtId="0" fontId="85" fillId="2" borderId="39" xfId="0" applyFont="1" applyFill="1" applyBorder="1" applyAlignment="1">
      <alignment horizontal="left" wrapText="1" indent="2"/>
    </xf>
    <xf numFmtId="0" fontId="85" fillId="2" borderId="39" xfId="0" applyFont="1" applyFill="1" applyBorder="1" applyAlignment="1">
      <alignment horizontal="left" vertical="center" wrapText="1" indent="1"/>
    </xf>
    <xf numFmtId="0" fontId="85" fillId="2" borderId="43" xfId="0" applyFont="1" applyFill="1" applyBorder="1" applyAlignment="1">
      <alignment horizontal="right" vertical="center" wrapText="1"/>
    </xf>
    <xf numFmtId="0" fontId="85" fillId="2" borderId="43" xfId="0" applyFont="1" applyFill="1" applyBorder="1" applyAlignment="1">
      <alignment horizontal="center" vertical="center" wrapText="1"/>
    </xf>
    <xf numFmtId="0" fontId="85" fillId="2" borderId="43" xfId="0" applyFont="1" applyFill="1" applyBorder="1" applyAlignment="1">
      <alignment horizontal="left" vertical="center" wrapText="1" indent="2"/>
    </xf>
    <xf numFmtId="0" fontId="85" fillId="2" borderId="39" xfId="0" applyFont="1" applyFill="1" applyBorder="1" applyAlignment="1">
      <alignment horizontal="right" vertical="center" wrapText="1"/>
    </xf>
    <xf numFmtId="0" fontId="85" fillId="2" borderId="43" xfId="0" applyFont="1" applyFill="1" applyBorder="1" applyAlignment="1">
      <alignment horizontal="left" vertical="top" wrapText="1" indent="1"/>
    </xf>
    <xf numFmtId="0" fontId="0" fillId="2" borderId="42" xfId="0" applyFill="1" applyBorder="1" applyAlignment="1">
      <alignment horizontal="left" vertical="center" wrapText="1"/>
    </xf>
    <xf numFmtId="0" fontId="85" fillId="2" borderId="42" xfId="0" applyFont="1" applyFill="1" applyBorder="1" applyAlignment="1">
      <alignment horizontal="right" vertical="top" wrapText="1"/>
    </xf>
    <xf numFmtId="0" fontId="85" fillId="2" borderId="42" xfId="0" applyFont="1" applyFill="1" applyBorder="1" applyAlignment="1">
      <alignment horizontal="center" vertical="top" wrapText="1"/>
    </xf>
    <xf numFmtId="0" fontId="85" fillId="2" borderId="42" xfId="0" applyFont="1" applyFill="1" applyBorder="1" applyAlignment="1">
      <alignment horizontal="left" vertical="top" wrapText="1" indent="2"/>
    </xf>
    <xf numFmtId="0" fontId="85" fillId="2" borderId="32" xfId="0" applyFont="1" applyFill="1" applyBorder="1" applyAlignment="1">
      <alignment horizontal="right" vertical="top" wrapText="1"/>
    </xf>
    <xf numFmtId="0" fontId="85" fillId="2" borderId="30" xfId="0" applyFont="1" applyFill="1" applyBorder="1" applyAlignment="1">
      <alignment horizontal="right" vertical="top" wrapText="1"/>
    </xf>
    <xf numFmtId="0" fontId="88" fillId="0" borderId="39" xfId="0" applyFont="1" applyBorder="1" applyAlignment="1">
      <alignment horizontal="left" vertical="center" wrapText="1"/>
    </xf>
    <xf numFmtId="4" fontId="90" fillId="0" borderId="39" xfId="0" applyNumberFormat="1" applyFont="1" applyBorder="1" applyAlignment="1">
      <alignment horizontal="right" vertical="center" shrinkToFit="1"/>
    </xf>
    <xf numFmtId="1" fontId="91" fillId="0" borderId="39" xfId="0" applyNumberFormat="1" applyFont="1" applyBorder="1" applyAlignment="1">
      <alignment horizontal="right" vertical="center" indent="1" shrinkToFit="1"/>
    </xf>
    <xf numFmtId="0" fontId="92" fillId="0" borderId="39" xfId="0" applyFont="1" applyBorder="1" applyAlignment="1">
      <alignment horizontal="right" vertical="center" wrapText="1"/>
    </xf>
    <xf numFmtId="170" fontId="91" fillId="0" borderId="39" xfId="0" applyNumberFormat="1" applyFont="1" applyBorder="1" applyAlignment="1">
      <alignment horizontal="center" vertical="center" shrinkToFit="1"/>
    </xf>
    <xf numFmtId="0" fontId="92" fillId="0" borderId="43" xfId="0" applyFont="1" applyBorder="1" applyAlignment="1">
      <alignment horizontal="left" vertical="top" wrapText="1"/>
    </xf>
    <xf numFmtId="4" fontId="91" fillId="0" borderId="43" xfId="0" applyNumberFormat="1" applyFont="1" applyBorder="1" applyAlignment="1">
      <alignment horizontal="right" vertical="top" shrinkToFit="1"/>
    </xf>
    <xf numFmtId="0" fontId="0" fillId="0" borderId="43" xfId="0" applyBorder="1" applyAlignment="1">
      <alignment horizontal="left" vertical="center" wrapText="1"/>
    </xf>
    <xf numFmtId="4" fontId="90" fillId="0" borderId="43" xfId="0" applyNumberFormat="1" applyFont="1" applyBorder="1" applyAlignment="1">
      <alignment horizontal="right" vertical="center" shrinkToFit="1"/>
    </xf>
    <xf numFmtId="0" fontId="88" fillId="0" borderId="43" xfId="0" applyFont="1" applyBorder="1" applyAlignment="1">
      <alignment horizontal="left" vertical="top" wrapText="1"/>
    </xf>
    <xf numFmtId="1" fontId="91" fillId="0" borderId="43" xfId="0" applyNumberFormat="1" applyFont="1" applyBorder="1" applyAlignment="1">
      <alignment horizontal="right" vertical="top" indent="1" shrinkToFit="1"/>
    </xf>
    <xf numFmtId="0" fontId="92" fillId="0" borderId="43" xfId="0" applyFont="1" applyBorder="1" applyAlignment="1">
      <alignment horizontal="right" vertical="top" wrapText="1" indent="1"/>
    </xf>
    <xf numFmtId="170" fontId="91" fillId="0" borderId="43" xfId="0" applyNumberFormat="1" applyFont="1" applyBorder="1" applyAlignment="1">
      <alignment horizontal="center" vertical="top" shrinkToFit="1"/>
    </xf>
    <xf numFmtId="0" fontId="88" fillId="0" borderId="43" xfId="0" applyFont="1" applyBorder="1" applyAlignment="1">
      <alignment horizontal="left" vertical="center" wrapText="1"/>
    </xf>
    <xf numFmtId="1" fontId="91" fillId="0" borderId="43" xfId="0" applyNumberFormat="1" applyFont="1" applyBorder="1" applyAlignment="1">
      <alignment horizontal="right" vertical="center" shrinkToFit="1"/>
    </xf>
    <xf numFmtId="0" fontId="92" fillId="0" borderId="43" xfId="0" applyFont="1" applyBorder="1" applyAlignment="1">
      <alignment horizontal="right" vertical="center" wrapText="1" indent="1"/>
    </xf>
    <xf numFmtId="170" fontId="91" fillId="0" borderId="43" xfId="0" applyNumberFormat="1" applyFont="1" applyBorder="1" applyAlignment="1">
      <alignment horizontal="center" vertical="center" shrinkToFit="1"/>
    </xf>
    <xf numFmtId="0" fontId="92" fillId="0" borderId="42" xfId="0" applyFont="1" applyBorder="1" applyAlignment="1">
      <alignment horizontal="left" vertical="top" wrapText="1"/>
    </xf>
    <xf numFmtId="4" fontId="91" fillId="0" borderId="42" xfId="0" applyNumberFormat="1" applyFont="1" applyBorder="1" applyAlignment="1">
      <alignment horizontal="right" vertical="top" shrinkToFit="1"/>
    </xf>
    <xf numFmtId="0" fontId="0" fillId="0" borderId="42" xfId="0" applyBorder="1" applyAlignment="1">
      <alignment horizontal="left" wrapText="1"/>
    </xf>
    <xf numFmtId="0" fontId="0" fillId="2" borderId="42" xfId="0" applyFill="1" applyBorder="1" applyAlignment="1">
      <alignment horizontal="left" wrapText="1"/>
    </xf>
    <xf numFmtId="0" fontId="92" fillId="0" borderId="39" xfId="0" applyFont="1" applyBorder="1" applyAlignment="1">
      <alignment horizontal="left" vertical="center" wrapText="1"/>
    </xf>
    <xf numFmtId="4" fontId="91" fillId="0" borderId="39" xfId="0" applyNumberFormat="1" applyFont="1" applyBorder="1" applyAlignment="1">
      <alignment horizontal="center" vertical="center" shrinkToFit="1"/>
    </xf>
    <xf numFmtId="0" fontId="0" fillId="0" borderId="39" xfId="0" applyBorder="1" applyAlignment="1">
      <alignment horizontal="left" vertical="center" wrapText="1"/>
    </xf>
    <xf numFmtId="4" fontId="91" fillId="0" borderId="39" xfId="0" applyNumberFormat="1" applyFont="1" applyBorder="1" applyAlignment="1">
      <alignment horizontal="right" vertical="center" shrinkToFit="1"/>
    </xf>
    <xf numFmtId="4" fontId="91" fillId="0" borderId="43" xfId="0" applyNumberFormat="1" applyFont="1" applyBorder="1" applyAlignment="1">
      <alignment horizontal="center" vertical="top" shrinkToFit="1"/>
    </xf>
    <xf numFmtId="0" fontId="0" fillId="0" borderId="43" xfId="0" applyBorder="1" applyAlignment="1">
      <alignment horizontal="left" wrapText="1"/>
    </xf>
    <xf numFmtId="4" fontId="90" fillId="0" borderId="43" xfId="0" applyNumberFormat="1" applyFont="1" applyBorder="1" applyAlignment="1">
      <alignment horizontal="center" vertical="center" shrinkToFit="1"/>
    </xf>
    <xf numFmtId="0" fontId="0" fillId="0" borderId="43" xfId="0" applyBorder="1" applyAlignment="1">
      <alignment horizontal="left" vertical="top" wrapText="1"/>
    </xf>
    <xf numFmtId="1" fontId="91" fillId="0" borderId="43" xfId="0" applyNumberFormat="1" applyFont="1" applyBorder="1" applyAlignment="1">
      <alignment horizontal="left" vertical="top" indent="1" shrinkToFit="1"/>
    </xf>
    <xf numFmtId="4" fontId="90" fillId="0" borderId="43" xfId="0" applyNumberFormat="1" applyFont="1" applyBorder="1" applyAlignment="1">
      <alignment horizontal="right" vertical="top" shrinkToFit="1"/>
    </xf>
    <xf numFmtId="0" fontId="88" fillId="0" borderId="42" xfId="0" applyFont="1" applyBorder="1" applyAlignment="1">
      <alignment horizontal="center" vertical="top" wrapText="1"/>
    </xf>
    <xf numFmtId="4" fontId="90" fillId="0" borderId="42" xfId="0" applyNumberFormat="1" applyFont="1" applyBorder="1" applyAlignment="1">
      <alignment horizontal="center" vertical="top" shrinkToFit="1"/>
    </xf>
    <xf numFmtId="4" fontId="90" fillId="0" borderId="42" xfId="0" applyNumberFormat="1" applyFont="1" applyBorder="1" applyAlignment="1">
      <alignment horizontal="right" vertical="top" shrinkToFit="1"/>
    </xf>
    <xf numFmtId="0" fontId="85" fillId="2" borderId="29" xfId="0" applyFont="1" applyFill="1" applyBorder="1" applyAlignment="1">
      <alignment horizontal="left" vertical="top" wrapText="1"/>
    </xf>
    <xf numFmtId="0" fontId="85" fillId="0" borderId="29" xfId="0" applyFont="1" applyBorder="1" applyAlignment="1">
      <alignment horizontal="left" vertical="top" wrapText="1"/>
    </xf>
    <xf numFmtId="0" fontId="0" fillId="0" borderId="29" xfId="0" applyBorder="1" applyAlignment="1">
      <alignment horizontal="center" vertical="top" wrapText="1"/>
    </xf>
    <xf numFmtId="0" fontId="79" fillId="0" borderId="29" xfId="0" applyFont="1" applyBorder="1" applyAlignment="1">
      <alignment horizontal="center" vertical="top" wrapText="1"/>
    </xf>
    <xf numFmtId="0" fontId="79" fillId="0" borderId="29" xfId="0" applyFont="1" applyBorder="1" applyAlignment="1">
      <alignment horizontal="right" vertical="top" wrapText="1"/>
    </xf>
    <xf numFmtId="0" fontId="0" fillId="0" borderId="29" xfId="0" applyBorder="1" applyAlignment="1">
      <alignment horizontal="left" vertical="top" wrapText="1" indent="1"/>
    </xf>
    <xf numFmtId="0" fontId="0" fillId="0" borderId="29" xfId="0" applyBorder="1" applyAlignment="1">
      <alignment horizontal="left" vertical="top" wrapText="1"/>
    </xf>
    <xf numFmtId="0" fontId="79" fillId="0" borderId="29" xfId="0" applyFont="1" applyBorder="1" applyAlignment="1">
      <alignment horizontal="right" vertical="top" wrapText="1" indent="1"/>
    </xf>
    <xf numFmtId="0" fontId="79" fillId="0" borderId="29" xfId="0" applyFont="1" applyBorder="1" applyAlignment="1">
      <alignment horizontal="left" vertical="top" wrapText="1" indent="1"/>
    </xf>
    <xf numFmtId="0" fontId="96" fillId="0" borderId="0" xfId="4" applyAlignment="1">
      <alignment horizontal="left" vertical="top"/>
    </xf>
    <xf numFmtId="0" fontId="96" fillId="0" borderId="0" xfId="4" applyAlignment="1">
      <alignment horizontal="left" wrapText="1"/>
    </xf>
    <xf numFmtId="0" fontId="62" fillId="0" borderId="0" xfId="4" applyFont="1" applyAlignment="1">
      <alignment horizontal="left" vertical="top" wrapText="1" indent="1"/>
    </xf>
    <xf numFmtId="0" fontId="96" fillId="0" borderId="0" xfId="4" applyAlignment="1">
      <alignment horizontal="right" vertical="top" wrapText="1" indent="1"/>
    </xf>
    <xf numFmtId="0" fontId="58" fillId="0" borderId="0" xfId="4" applyFont="1" applyAlignment="1">
      <alignment horizontal="left" vertical="top" wrapText="1" indent="8"/>
    </xf>
    <xf numFmtId="4" fontId="97" fillId="0" borderId="0" xfId="4" applyNumberFormat="1" applyFont="1" applyAlignment="1">
      <alignment horizontal="right" vertical="top" shrinkToFit="1"/>
    </xf>
    <xf numFmtId="4" fontId="98" fillId="0" borderId="0" xfId="4" applyNumberFormat="1" applyFont="1" applyAlignment="1">
      <alignment horizontal="right" vertical="top" shrinkToFit="1"/>
    </xf>
    <xf numFmtId="0" fontId="96" fillId="0" borderId="0" xfId="4" applyAlignment="1">
      <alignment horizontal="left" vertical="top" wrapText="1" indent="4"/>
    </xf>
    <xf numFmtId="0" fontId="96" fillId="0" borderId="0" xfId="4" applyAlignment="1">
      <alignment horizontal="left" vertical="top" wrapText="1" indent="1"/>
    </xf>
    <xf numFmtId="0" fontId="58" fillId="0" borderId="0" xfId="4" applyFont="1" applyAlignment="1">
      <alignment horizontal="right" vertical="top" wrapText="1"/>
    </xf>
    <xf numFmtId="4" fontId="97" fillId="0" borderId="0" xfId="4" applyNumberFormat="1" applyFont="1" applyAlignment="1">
      <alignment horizontal="right" vertical="top" indent="1" shrinkToFit="1"/>
    </xf>
    <xf numFmtId="4" fontId="98" fillId="0" borderId="0" xfId="4" applyNumberFormat="1" applyFont="1" applyAlignment="1">
      <alignment horizontal="right" vertical="top" indent="1" shrinkToFit="1"/>
    </xf>
    <xf numFmtId="0" fontId="58" fillId="0" borderId="0" xfId="4" applyFont="1" applyAlignment="1">
      <alignment horizontal="right" vertical="top" wrapText="1" indent="1"/>
    </xf>
    <xf numFmtId="4" fontId="102" fillId="0" borderId="0" xfId="4" applyNumberFormat="1" applyFont="1" applyAlignment="1">
      <alignment horizontal="right" vertical="top" indent="1" shrinkToFit="1"/>
    </xf>
    <xf numFmtId="0" fontId="96" fillId="0" borderId="0" xfId="4" applyAlignment="1">
      <alignment horizontal="right" vertical="top" wrapText="1"/>
    </xf>
    <xf numFmtId="0" fontId="14" fillId="0" borderId="0" xfId="4" applyFont="1" applyAlignment="1">
      <alignment horizontal="left" vertical="top" wrapText="1" indent="1"/>
    </xf>
    <xf numFmtId="0" fontId="96" fillId="0" borderId="0" xfId="4" applyAlignment="1">
      <alignment horizontal="left" vertical="top" wrapText="1"/>
    </xf>
    <xf numFmtId="4" fontId="97" fillId="0" borderId="0" xfId="4" applyNumberFormat="1" applyFont="1" applyAlignment="1">
      <alignment horizontal="left" vertical="top" indent="6" shrinkToFit="1"/>
    </xf>
    <xf numFmtId="0" fontId="58" fillId="0" borderId="0" xfId="4" applyFont="1" applyAlignment="1">
      <alignment horizontal="right" vertical="top" wrapText="1" indent="2"/>
    </xf>
    <xf numFmtId="0" fontId="7"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6" fillId="0" borderId="0" xfId="0" applyFont="1" applyFill="1" applyBorder="1" applyAlignment="1">
      <alignment horizontal="left" vertical="top" wrapText="1"/>
    </xf>
    <xf numFmtId="0" fontId="1" fillId="0" borderId="10" xfId="1" applyBorder="1" applyAlignment="1">
      <alignment horizontal="left" vertical="top" wrapText="1"/>
    </xf>
    <xf numFmtId="0" fontId="15" fillId="0" borderId="0" xfId="1" applyFont="1" applyAlignment="1">
      <alignment horizontal="center"/>
    </xf>
    <xf numFmtId="0" fontId="16" fillId="0" borderId="1" xfId="1" applyFont="1" applyBorder="1" applyAlignment="1">
      <alignment horizontal="right"/>
    </xf>
    <xf numFmtId="0" fontId="17" fillId="4" borderId="2" xfId="1" applyFont="1" applyFill="1" applyBorder="1" applyAlignment="1">
      <alignment horizontal="left"/>
    </xf>
    <xf numFmtId="0" fontId="17" fillId="4" borderId="3" xfId="1" applyFont="1" applyFill="1" applyBorder="1" applyAlignment="1">
      <alignment horizontal="left"/>
    </xf>
    <xf numFmtId="0" fontId="32" fillId="4" borderId="5" xfId="3" applyFont="1" applyFill="1" applyBorder="1" applyAlignment="1">
      <alignment horizontal="right"/>
    </xf>
    <xf numFmtId="0" fontId="32" fillId="4" borderId="0" xfId="3" applyFont="1" applyFill="1" applyBorder="1" applyAlignment="1">
      <alignment horizontal="right"/>
    </xf>
    <xf numFmtId="0" fontId="38" fillId="5" borderId="10" xfId="3" applyFont="1" applyFill="1" applyBorder="1" applyAlignment="1" applyProtection="1">
      <alignment horizontal="left" vertical="top" wrapText="1"/>
    </xf>
    <xf numFmtId="0" fontId="96" fillId="0" borderId="0" xfId="4" applyAlignment="1">
      <alignment horizontal="left" vertical="top" wrapText="1"/>
    </xf>
    <xf numFmtId="0" fontId="96" fillId="0" borderId="0" xfId="4" applyAlignment="1">
      <alignment horizontal="left" wrapText="1"/>
    </xf>
    <xf numFmtId="0" fontId="96" fillId="0" borderId="0" xfId="4" applyAlignment="1">
      <alignment horizontal="left" vertical="top" wrapText="1" indent="1"/>
    </xf>
    <xf numFmtId="0" fontId="96" fillId="0" borderId="0" xfId="4" applyAlignment="1">
      <alignment horizontal="left" vertical="top" wrapText="1" indent="6"/>
    </xf>
    <xf numFmtId="0" fontId="58" fillId="0" borderId="0" xfId="4" applyFont="1" applyAlignment="1">
      <alignment horizontal="right" vertical="top" wrapText="1" indent="1"/>
    </xf>
    <xf numFmtId="4" fontId="98" fillId="0" borderId="0" xfId="4" applyNumberFormat="1" applyFont="1" applyAlignment="1">
      <alignment horizontal="right" vertical="top" indent="1" shrinkToFit="1"/>
    </xf>
    <xf numFmtId="4" fontId="97" fillId="0" borderId="0" xfId="4" applyNumberFormat="1" applyFont="1" applyAlignment="1">
      <alignment horizontal="right" vertical="top" indent="1" shrinkToFit="1"/>
    </xf>
    <xf numFmtId="0" fontId="62" fillId="0" borderId="0" xfId="4" applyFont="1" applyAlignment="1">
      <alignment horizontal="left" vertical="top" wrapText="1" indent="1"/>
    </xf>
    <xf numFmtId="0" fontId="96" fillId="0" borderId="0" xfId="4" applyAlignment="1">
      <alignment horizontal="left" vertical="top" wrapText="1" indent="7"/>
    </xf>
    <xf numFmtId="0" fontId="96" fillId="0" borderId="0" xfId="4" applyAlignment="1">
      <alignment horizontal="left" vertical="top" wrapText="1" indent="4"/>
    </xf>
    <xf numFmtId="0" fontId="96" fillId="0" borderId="0" xfId="4" applyAlignment="1">
      <alignment horizontal="right" vertical="top" wrapText="1" indent="1"/>
    </xf>
    <xf numFmtId="0" fontId="96" fillId="0" borderId="0" xfId="4" applyAlignment="1">
      <alignment horizontal="right" vertical="top" wrapText="1"/>
    </xf>
    <xf numFmtId="0" fontId="14" fillId="0" borderId="0" xfId="4" applyFont="1" applyAlignment="1">
      <alignment horizontal="left" vertical="top" wrapText="1" indent="1"/>
    </xf>
    <xf numFmtId="0" fontId="58" fillId="0" borderId="0" xfId="4" applyFont="1" applyAlignment="1">
      <alignment horizontal="right" vertical="top" wrapText="1" indent="2"/>
    </xf>
    <xf numFmtId="0" fontId="96" fillId="0" borderId="0" xfId="4" applyAlignment="1">
      <alignment horizontal="left" vertical="top" wrapText="1" indent="15"/>
    </xf>
    <xf numFmtId="0" fontId="96" fillId="0" borderId="0" xfId="4" applyAlignment="1">
      <alignment horizontal="left" vertical="top" wrapText="1" indent="3"/>
    </xf>
    <xf numFmtId="0" fontId="14" fillId="0" borderId="0" xfId="4" applyFont="1" applyAlignment="1">
      <alignment horizontal="left" vertical="top" wrapText="1"/>
    </xf>
    <xf numFmtId="0" fontId="1" fillId="0" borderId="0" xfId="1" applyAlignment="1">
      <alignment horizontal="left" vertical="top" wrapText="1"/>
    </xf>
    <xf numFmtId="0" fontId="23" fillId="0" borderId="0" xfId="1" applyFont="1" applyAlignment="1">
      <alignment horizontal="justify" vertical="top" wrapText="1"/>
    </xf>
    <xf numFmtId="0" fontId="23" fillId="0" borderId="0" xfId="1" applyFont="1" applyAlignment="1">
      <alignment horizontal="justify" wrapText="1"/>
    </xf>
    <xf numFmtId="0" fontId="41" fillId="0" borderId="0" xfId="1" applyFont="1" applyAlignment="1">
      <alignment horizontal="justify" wrapText="1"/>
    </xf>
    <xf numFmtId="0" fontId="39" fillId="0" borderId="0" xfId="1" applyFont="1" applyAlignment="1">
      <alignment horizontal="justify" wrapText="1"/>
    </xf>
    <xf numFmtId="0" fontId="41" fillId="0" borderId="0" xfId="1" applyFont="1" applyAlignment="1">
      <alignment horizontal="left"/>
    </xf>
    <xf numFmtId="0" fontId="20" fillId="6" borderId="2" xfId="1" applyFont="1" applyFill="1" applyBorder="1" applyAlignment="1">
      <alignment horizontal="left"/>
    </xf>
    <xf numFmtId="0" fontId="20" fillId="6" borderId="11" xfId="1" applyFont="1" applyFill="1" applyBorder="1" applyAlignment="1">
      <alignment horizontal="left"/>
    </xf>
    <xf numFmtId="0" fontId="20" fillId="6" borderId="3" xfId="1" applyFont="1" applyFill="1" applyBorder="1" applyAlignment="1">
      <alignment horizontal="left"/>
    </xf>
    <xf numFmtId="0" fontId="15" fillId="0" borderId="0" xfId="1" applyFont="1" applyAlignment="1">
      <alignment horizontal="left"/>
    </xf>
    <xf numFmtId="0" fontId="19" fillId="0" borderId="0" xfId="1" applyFont="1" applyBorder="1" applyAlignment="1">
      <alignment horizontal="left"/>
    </xf>
    <xf numFmtId="0" fontId="46" fillId="0" borderId="2" xfId="1" applyFont="1" applyBorder="1" applyAlignment="1">
      <alignment horizontal="justify" vertical="top" wrapText="1"/>
    </xf>
    <xf numFmtId="0" fontId="46" fillId="0" borderId="11" xfId="1" applyFont="1" applyBorder="1" applyAlignment="1">
      <alignment horizontal="justify" vertical="top" wrapText="1"/>
    </xf>
    <xf numFmtId="0" fontId="49" fillId="0" borderId="0" xfId="1" applyFont="1" applyBorder="1" applyAlignment="1">
      <alignment horizontal="justify" vertical="top" wrapText="1"/>
    </xf>
    <xf numFmtId="0" fontId="47" fillId="4" borderId="5" xfId="1" applyFont="1" applyFill="1" applyBorder="1" applyAlignment="1">
      <alignment horizontal="left" vertical="top" wrapText="1"/>
    </xf>
    <xf numFmtId="0" fontId="47" fillId="4" borderId="0" xfId="1" applyFont="1" applyFill="1" applyBorder="1" applyAlignment="1">
      <alignment horizontal="left" vertical="top" wrapText="1"/>
    </xf>
    <xf numFmtId="0" fontId="1" fillId="0" borderId="0" xfId="1" applyNumberFormat="1" applyFill="1" applyBorder="1" applyAlignment="1" applyProtection="1">
      <alignment horizontal="left" vertical="top" wrapText="1"/>
    </xf>
    <xf numFmtId="0" fontId="49" fillId="0" borderId="1" xfId="1" applyFont="1" applyBorder="1" applyAlignment="1">
      <alignment horizontal="justify" vertical="top" wrapText="1"/>
    </xf>
    <xf numFmtId="0" fontId="46" fillId="5" borderId="0" xfId="1" applyFont="1" applyFill="1" applyBorder="1" applyAlignment="1">
      <alignment horizontal="center" vertical="top"/>
    </xf>
    <xf numFmtId="0" fontId="46" fillId="5" borderId="0" xfId="1" applyFont="1" applyFill="1" applyBorder="1" applyAlignment="1">
      <alignment horizontal="center" vertical="top" wrapText="1"/>
    </xf>
    <xf numFmtId="0" fontId="47" fillId="4" borderId="0" xfId="1" applyFont="1" applyFill="1" applyBorder="1" applyAlignment="1">
      <alignment horizontal="justify" vertical="top" wrapText="1"/>
    </xf>
    <xf numFmtId="0" fontId="23" fillId="0" borderId="2" xfId="1" applyNumberFormat="1" applyFont="1" applyFill="1" applyBorder="1" applyAlignment="1" applyProtection="1">
      <alignment horizontal="left" vertical="center" wrapText="1"/>
    </xf>
    <xf numFmtId="0" fontId="23" fillId="0" borderId="3" xfId="1" applyNumberFormat="1" applyFont="1" applyFill="1" applyBorder="1" applyAlignment="1" applyProtection="1">
      <alignment horizontal="left" vertical="center" wrapText="1"/>
    </xf>
    <xf numFmtId="0" fontId="40" fillId="4" borderId="5" xfId="1" applyNumberFormat="1" applyFont="1" applyFill="1" applyBorder="1" applyAlignment="1" applyProtection="1">
      <alignment horizontal="left" vertical="center" wrapText="1"/>
    </xf>
    <xf numFmtId="0" fontId="40" fillId="4" borderId="0" xfId="1" applyNumberFormat="1" applyFont="1" applyFill="1" applyBorder="1" applyAlignment="1" applyProtection="1">
      <alignment horizontal="left" vertical="center" wrapText="1"/>
    </xf>
    <xf numFmtId="0" fontId="38" fillId="5" borderId="0" xfId="1" applyFont="1" applyFill="1" applyBorder="1" applyAlignment="1" applyProtection="1">
      <alignment horizontal="left" vertical="top" wrapText="1"/>
    </xf>
    <xf numFmtId="0" fontId="23" fillId="0" borderId="11" xfId="1" applyNumberFormat="1" applyFont="1" applyFill="1" applyBorder="1" applyAlignment="1" applyProtection="1">
      <alignment horizontal="left" vertical="center" wrapText="1"/>
    </xf>
    <xf numFmtId="0" fontId="0" fillId="0" borderId="0" xfId="0" applyAlignment="1">
      <alignment horizontal="left" vertical="top" wrapText="1"/>
    </xf>
    <xf numFmtId="0" fontId="57" fillId="0" borderId="0" xfId="0" applyFont="1" applyAlignment="1">
      <alignment horizontal="left" vertical="top" wrapText="1"/>
    </xf>
    <xf numFmtId="0" fontId="51" fillId="0" borderId="0" xfId="0" applyFont="1" applyAlignment="1">
      <alignment horizontal="left" vertical="top" wrapText="1"/>
    </xf>
    <xf numFmtId="0" fontId="55" fillId="0" borderId="38" xfId="0" applyFont="1" applyBorder="1" applyAlignment="1">
      <alignment horizontal="left" vertical="center" wrapText="1"/>
    </xf>
    <xf numFmtId="0" fontId="0" fillId="0" borderId="0" xfId="0" applyAlignment="1">
      <alignment horizontal="left" vertical="top" wrapText="1" indent="2"/>
    </xf>
    <xf numFmtId="0" fontId="0" fillId="0" borderId="0" xfId="0" applyAlignment="1">
      <alignment horizontal="left" vertical="top" wrapText="1" indent="8"/>
    </xf>
    <xf numFmtId="0" fontId="0" fillId="0" borderId="0" xfId="0" applyAlignment="1">
      <alignment horizontal="left" vertical="top" wrapText="1" indent="5"/>
    </xf>
    <xf numFmtId="0" fontId="68" fillId="0" borderId="0" xfId="0" applyFont="1" applyAlignment="1">
      <alignment horizontal="left" vertical="top" wrapText="1" indent="5"/>
    </xf>
    <xf numFmtId="0" fontId="0" fillId="0" borderId="0" xfId="0" applyAlignment="1">
      <alignment horizontal="left" vertical="top" wrapText="1" indent="22"/>
    </xf>
    <xf numFmtId="0" fontId="0" fillId="0" borderId="0" xfId="0" applyAlignment="1">
      <alignment horizontal="center" vertical="top" wrapText="1"/>
    </xf>
    <xf numFmtId="0" fontId="55" fillId="7" borderId="39" xfId="0" applyFont="1" applyFill="1" applyBorder="1" applyAlignment="1">
      <alignment horizontal="center" vertical="top" wrapText="1"/>
    </xf>
    <xf numFmtId="0" fontId="55" fillId="7" borderId="42" xfId="0" applyFont="1" applyFill="1" applyBorder="1" applyAlignment="1">
      <alignment horizontal="center" vertical="top" wrapText="1"/>
    </xf>
    <xf numFmtId="0" fontId="55" fillId="7" borderId="40" xfId="0" applyFont="1" applyFill="1" applyBorder="1" applyAlignment="1">
      <alignment horizontal="left" vertical="top" wrapText="1" indent="3"/>
    </xf>
    <xf numFmtId="0" fontId="55" fillId="7" borderId="41" xfId="0" applyFont="1" applyFill="1" applyBorder="1" applyAlignment="1">
      <alignment horizontal="left" vertical="top" wrapText="1" indent="3"/>
    </xf>
    <xf numFmtId="0" fontId="55" fillId="7" borderId="40" xfId="0" applyFont="1" applyFill="1" applyBorder="1" applyAlignment="1">
      <alignment horizontal="left" vertical="top" wrapText="1" indent="5"/>
    </xf>
    <xf numFmtId="0" fontId="55" fillId="7" borderId="41" xfId="0" applyFont="1" applyFill="1" applyBorder="1" applyAlignment="1">
      <alignment horizontal="left" vertical="top" wrapText="1" indent="5"/>
    </xf>
    <xf numFmtId="0" fontId="0" fillId="0" borderId="0" xfId="0" applyAlignment="1">
      <alignment horizontal="left" vertical="top" wrapText="1" indent="15"/>
    </xf>
    <xf numFmtId="0" fontId="0" fillId="0" borderId="0" xfId="0" applyAlignment="1">
      <alignment horizontal="left" vertical="top" wrapText="1" indent="1"/>
    </xf>
    <xf numFmtId="0" fontId="0" fillId="0" borderId="33" xfId="0" applyBorder="1" applyAlignment="1">
      <alignment horizontal="left" vertical="top" wrapText="1"/>
    </xf>
    <xf numFmtId="0" fontId="55" fillId="2" borderId="36" xfId="0" applyFont="1" applyFill="1" applyBorder="1" applyAlignment="1">
      <alignment horizontal="left" vertical="top" wrapText="1"/>
    </xf>
    <xf numFmtId="0" fontId="0" fillId="2" borderId="34" xfId="0" applyFill="1" applyBorder="1" applyAlignment="1">
      <alignment horizontal="center" vertical="top" wrapText="1"/>
    </xf>
    <xf numFmtId="0" fontId="0" fillId="2" borderId="0" xfId="0" applyFill="1" applyAlignment="1">
      <alignment horizontal="center" vertical="top" wrapText="1"/>
    </xf>
    <xf numFmtId="0" fontId="55" fillId="2" borderId="31" xfId="0" applyFont="1" applyFill="1" applyBorder="1" applyAlignment="1">
      <alignment horizontal="center" vertical="top" wrapText="1"/>
    </xf>
    <xf numFmtId="0" fontId="0" fillId="2" borderId="33" xfId="0" applyFill="1" applyBorder="1" applyAlignment="1">
      <alignment horizontal="center" vertical="top" wrapText="1"/>
    </xf>
    <xf numFmtId="0" fontId="55" fillId="2" borderId="32" xfId="0" applyFont="1" applyFill="1" applyBorder="1" applyAlignment="1">
      <alignment horizontal="center" vertical="top" wrapText="1"/>
    </xf>
    <xf numFmtId="0" fontId="55" fillId="2" borderId="30" xfId="0" applyFont="1" applyFill="1" applyBorder="1" applyAlignment="1">
      <alignment horizontal="center" vertical="top" wrapText="1"/>
    </xf>
    <xf numFmtId="0" fontId="4" fillId="2" borderId="37" xfId="0" applyFont="1" applyFill="1" applyBorder="1" applyAlignment="1">
      <alignment horizontal="left" vertical="top" wrapText="1" indent="1"/>
    </xf>
    <xf numFmtId="0" fontId="4" fillId="2" borderId="36" xfId="0" applyFont="1" applyFill="1" applyBorder="1" applyAlignment="1">
      <alignment horizontal="left" vertical="top" wrapText="1" indent="1"/>
    </xf>
    <xf numFmtId="0" fontId="4" fillId="2" borderId="35" xfId="0" applyFont="1" applyFill="1" applyBorder="1" applyAlignment="1">
      <alignment horizontal="left" vertical="top" wrapText="1" indent="1"/>
    </xf>
    <xf numFmtId="0" fontId="0" fillId="0" borderId="36" xfId="0" applyBorder="1" applyAlignment="1">
      <alignment horizontal="left" vertical="top" wrapText="1"/>
    </xf>
    <xf numFmtId="0" fontId="79" fillId="0" borderId="0" xfId="0" applyFont="1" applyAlignment="1">
      <alignment horizontal="left" vertical="top" wrapText="1"/>
    </xf>
    <xf numFmtId="0" fontId="85" fillId="2" borderId="39" xfId="0" applyFont="1" applyFill="1" applyBorder="1" applyAlignment="1">
      <alignment horizontal="left" wrapText="1" indent="1"/>
    </xf>
    <xf numFmtId="0" fontId="85" fillId="2" borderId="43" xfId="0" applyFont="1" applyFill="1" applyBorder="1" applyAlignment="1">
      <alignment horizontal="left" wrapText="1" indent="1"/>
    </xf>
    <xf numFmtId="0" fontId="85" fillId="2" borderId="42" xfId="0" applyFont="1" applyFill="1" applyBorder="1" applyAlignment="1">
      <alignment horizontal="left" wrapText="1" indent="1"/>
    </xf>
    <xf numFmtId="0" fontId="79" fillId="2" borderId="39" xfId="0" applyFont="1" applyFill="1" applyBorder="1" applyAlignment="1">
      <alignment horizontal="left" vertical="center" wrapText="1" indent="1"/>
    </xf>
    <xf numFmtId="0" fontId="79" fillId="2" borderId="43" xfId="0" applyFont="1" applyFill="1" applyBorder="1" applyAlignment="1">
      <alignment horizontal="left" vertical="center" wrapText="1" indent="1"/>
    </xf>
    <xf numFmtId="0" fontId="79" fillId="2" borderId="42" xfId="0" applyFont="1" applyFill="1" applyBorder="1" applyAlignment="1">
      <alignment horizontal="left" vertical="center" wrapText="1" indent="1"/>
    </xf>
    <xf numFmtId="0" fontId="85" fillId="2" borderId="40" xfId="0" applyFont="1" applyFill="1" applyBorder="1" applyAlignment="1">
      <alignment horizontal="left" vertical="center" wrapText="1" indent="5"/>
    </xf>
    <xf numFmtId="0" fontId="85" fillId="2" borderId="38" xfId="0" applyFont="1" applyFill="1" applyBorder="1" applyAlignment="1">
      <alignment horizontal="left" vertical="center" wrapText="1" indent="5"/>
    </xf>
    <xf numFmtId="0" fontId="85" fillId="2" borderId="41" xfId="0" applyFont="1" applyFill="1" applyBorder="1" applyAlignment="1">
      <alignment horizontal="left" vertical="center" wrapText="1" indent="5"/>
    </xf>
    <xf numFmtId="0" fontId="85" fillId="2" borderId="37" xfId="0" applyFont="1" applyFill="1" applyBorder="1" applyAlignment="1">
      <alignment horizontal="center" vertical="top" wrapText="1"/>
    </xf>
    <xf numFmtId="0" fontId="85" fillId="2" borderId="35" xfId="0" applyFont="1" applyFill="1" applyBorder="1" applyAlignment="1">
      <alignment horizontal="center" vertical="top" wrapText="1"/>
    </xf>
    <xf numFmtId="0" fontId="68" fillId="0" borderId="0" xfId="0" applyFont="1" applyAlignment="1">
      <alignment horizontal="left" vertical="top" wrapText="1" indent="1"/>
    </xf>
    <xf numFmtId="1" fontId="86" fillId="2" borderId="40" xfId="0" applyNumberFormat="1" applyFont="1" applyFill="1" applyBorder="1" applyAlignment="1">
      <alignment horizontal="center" vertical="top" shrinkToFit="1"/>
    </xf>
    <xf numFmtId="1" fontId="86" fillId="2" borderId="41" xfId="0" applyNumberFormat="1" applyFont="1" applyFill="1" applyBorder="1" applyAlignment="1">
      <alignment horizontal="center" vertical="top" shrinkToFit="1"/>
    </xf>
    <xf numFmtId="1" fontId="86" fillId="2" borderId="40" xfId="0" applyNumberFormat="1" applyFont="1" applyFill="1" applyBorder="1" applyAlignment="1">
      <alignment horizontal="left" vertical="top" indent="2" shrinkToFit="1"/>
    </xf>
    <xf numFmtId="1" fontId="86" fillId="2" borderId="41" xfId="0" applyNumberFormat="1" applyFont="1" applyFill="1" applyBorder="1" applyAlignment="1">
      <alignment horizontal="left" vertical="top" indent="2" shrinkToFit="1"/>
    </xf>
    <xf numFmtId="1" fontId="86" fillId="2" borderId="38" xfId="0" applyNumberFormat="1" applyFont="1" applyFill="1" applyBorder="1" applyAlignment="1">
      <alignment horizontal="center" vertical="top" shrinkToFit="1"/>
    </xf>
    <xf numFmtId="0" fontId="79" fillId="0" borderId="40" xfId="0" applyFont="1" applyBorder="1" applyAlignment="1">
      <alignment horizontal="center" vertical="top" wrapText="1"/>
    </xf>
    <xf numFmtId="0" fontId="79" fillId="0" borderId="41" xfId="0" applyFont="1" applyBorder="1" applyAlignment="1">
      <alignment horizontal="center" vertical="top" wrapText="1"/>
    </xf>
    <xf numFmtId="0" fontId="68" fillId="0" borderId="36" xfId="0" applyFont="1" applyBorder="1" applyAlignment="1">
      <alignment horizontal="left" vertical="center" wrapText="1"/>
    </xf>
  </cellXfs>
  <cellStyles count="5">
    <cellStyle name="Millares 2" xfId="2" xr:uid="{00000000-0005-0000-0000-000000000000}"/>
    <cellStyle name="Normal" xfId="0" builtinId="0"/>
    <cellStyle name="Normal 2" xfId="1" xr:uid="{00000000-0005-0000-0000-000002000000}"/>
    <cellStyle name="Normal 2 2" xfId="3" xr:uid="{00000000-0005-0000-0000-000003000000}"/>
    <cellStyle name="Normal 3" xfId="4" xr:uid="{7BBE3323-8D91-4628-94B9-19BA88098E9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114300</xdr:colOff>
      <xdr:row>0</xdr:row>
      <xdr:rowOff>0</xdr:rowOff>
    </xdr:from>
    <xdr:to>
      <xdr:col>0</xdr:col>
      <xdr:colOff>561975</xdr:colOff>
      <xdr:row>3</xdr:row>
      <xdr:rowOff>180975</xdr:rowOff>
    </xdr:to>
    <xdr:pic>
      <xdr:nvPicPr>
        <xdr:cNvPr id="2" name="Picture 24">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4300" y="0"/>
          <a:ext cx="447675" cy="7810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0</xdr:row>
      <xdr:rowOff>0</xdr:rowOff>
    </xdr:from>
    <xdr:to>
      <xdr:col>1</xdr:col>
      <xdr:colOff>209550</xdr:colOff>
      <xdr:row>4</xdr:row>
      <xdr:rowOff>190500</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85725" y="0"/>
          <a:ext cx="552450" cy="9429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0</xdr:row>
      <xdr:rowOff>38100</xdr:rowOff>
    </xdr:from>
    <xdr:to>
      <xdr:col>0</xdr:col>
      <xdr:colOff>590550</xdr:colOff>
      <xdr:row>5</xdr:row>
      <xdr:rowOff>0</xdr:rowOff>
    </xdr:to>
    <xdr:pic>
      <xdr:nvPicPr>
        <xdr:cNvPr id="2" name="Picture 19">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9050" y="38100"/>
          <a:ext cx="571500" cy="962025"/>
        </a:xfrm>
        <a:prstGeom prst="rect">
          <a:avLst/>
        </a:prstGeom>
        <a:noFill/>
        <a:ln w="9525">
          <a:noFill/>
          <a:miter lim="800000"/>
          <a:headEnd/>
          <a:tailEnd/>
        </a:ln>
      </xdr:spPr>
    </xdr:pic>
    <xdr:clientData fLocksWithSheet="0"/>
  </xdr:twoCellAnchor>
</xdr:wsDr>
</file>

<file path=xl/drawings/drawing4.xml><?xml version="1.0" encoding="utf-8"?>
<xdr:wsDr xmlns:xdr="http://schemas.openxmlformats.org/drawingml/2006/spreadsheetDrawing" xmlns:a="http://schemas.openxmlformats.org/drawingml/2006/main">
  <xdr:twoCellAnchor>
    <xdr:from>
      <xdr:col>0</xdr:col>
      <xdr:colOff>180975</xdr:colOff>
      <xdr:row>0</xdr:row>
      <xdr:rowOff>0</xdr:rowOff>
    </xdr:from>
    <xdr:to>
      <xdr:col>1</xdr:col>
      <xdr:colOff>133350</xdr:colOff>
      <xdr:row>5</xdr:row>
      <xdr:rowOff>66675</xdr:rowOff>
    </xdr:to>
    <xdr:pic>
      <xdr:nvPicPr>
        <xdr:cNvPr id="2" name="Picture 10">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80975" y="0"/>
          <a:ext cx="619125" cy="10668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85725</xdr:colOff>
      <xdr:row>0</xdr:row>
      <xdr:rowOff>28575</xdr:rowOff>
    </xdr:from>
    <xdr:to>
      <xdr:col>1</xdr:col>
      <xdr:colOff>238125</xdr:colOff>
      <xdr:row>3</xdr:row>
      <xdr:rowOff>95250</xdr:rowOff>
    </xdr:to>
    <xdr:pic>
      <xdr:nvPicPr>
        <xdr:cNvPr id="2" name="Picture 3">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85725" y="28575"/>
          <a:ext cx="428625" cy="63817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133350</xdr:colOff>
      <xdr:row>0</xdr:row>
      <xdr:rowOff>0</xdr:rowOff>
    </xdr:from>
    <xdr:to>
      <xdr:col>1</xdr:col>
      <xdr:colOff>352425</xdr:colOff>
      <xdr:row>4</xdr:row>
      <xdr:rowOff>152400</xdr:rowOff>
    </xdr:to>
    <xdr:pic>
      <xdr:nvPicPr>
        <xdr:cNvPr id="2" name="Picture 7">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33350" y="0"/>
          <a:ext cx="523875" cy="9144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26.xml.rels><?xml version="1.0" encoding="UTF-8" standalone="yes"?>
<Relationships xmlns="http://schemas.openxmlformats.org/package/2006/relationships"><Relationship Id="rId2" Type="http://schemas.openxmlformats.org/officeDocument/2006/relationships/hyperlink" Target="http://www.laipsinaloa.gob.mx/index.php?option=com_flexicontent&amp;amp;view=items&amp;amp;id=360&amp;amp;Itemid=517" TargetMode="External"/><Relationship Id="rId1" Type="http://schemas.openxmlformats.org/officeDocument/2006/relationships/hyperlink" Target="http://www.laipsinaloa.gob.mx/index.php?option=com_flexicontent&amp;amp;view=items&amp;amp;id=40&amp;amp;Itemid=71"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05"/>
  <sheetViews>
    <sheetView tabSelected="1" workbookViewId="0">
      <selection activeCell="C13" sqref="C13"/>
    </sheetView>
  </sheetViews>
  <sheetFormatPr baseColWidth="10" defaultColWidth="9.33203125" defaultRowHeight="12.75"/>
  <cols>
    <col min="1" max="1" width="77.1640625" customWidth="1"/>
    <col min="2" max="2" width="22.83203125" customWidth="1"/>
    <col min="3" max="3" width="54.83203125" customWidth="1"/>
  </cols>
  <sheetData>
    <row r="1" spans="1:3" ht="41.85" customHeight="1">
      <c r="A1" s="316" t="s">
        <v>0</v>
      </c>
      <c r="B1" s="316"/>
      <c r="C1" s="316"/>
    </row>
    <row r="2" spans="1:3" ht="33" customHeight="1">
      <c r="A2" s="316" t="s">
        <v>1</v>
      </c>
      <c r="B2" s="316"/>
      <c r="C2" s="316"/>
    </row>
    <row r="3" spans="1:3" ht="16.5" customHeight="1">
      <c r="A3" s="1" t="s">
        <v>2</v>
      </c>
      <c r="B3" s="2" t="s">
        <v>3</v>
      </c>
    </row>
    <row r="4" spans="1:3" ht="16.5" customHeight="1">
      <c r="A4" s="3" t="s">
        <v>4</v>
      </c>
      <c r="B4" s="4">
        <v>85750.17</v>
      </c>
    </row>
    <row r="5" spans="1:3" ht="16.5" customHeight="1">
      <c r="A5" s="5" t="s">
        <v>5</v>
      </c>
      <c r="B5" s="6">
        <v>85750.17</v>
      </c>
    </row>
    <row r="6" spans="1:3" ht="33" customHeight="1">
      <c r="A6" s="316" t="s">
        <v>6</v>
      </c>
      <c r="B6" s="316"/>
      <c r="C6" s="316"/>
    </row>
    <row r="7" spans="1:3" ht="16.5" customHeight="1">
      <c r="A7" s="1" t="s">
        <v>7</v>
      </c>
      <c r="B7" s="2" t="s">
        <v>3</v>
      </c>
    </row>
    <row r="8" spans="1:3" ht="17.100000000000001" customHeight="1">
      <c r="A8" s="3" t="s">
        <v>8</v>
      </c>
      <c r="B8" s="4">
        <v>845681781.01999998</v>
      </c>
    </row>
    <row r="9" spans="1:3" ht="16.5" customHeight="1">
      <c r="A9" s="3" t="s">
        <v>9</v>
      </c>
      <c r="B9" s="4">
        <v>488249408.97000003</v>
      </c>
    </row>
    <row r="10" spans="1:3" ht="16.5" customHeight="1">
      <c r="A10" s="3" t="s">
        <v>10</v>
      </c>
      <c r="B10" s="4">
        <v>9237417.9000000004</v>
      </c>
    </row>
    <row r="11" spans="1:3" ht="16.5" customHeight="1">
      <c r="A11" s="3" t="s">
        <v>11</v>
      </c>
      <c r="B11" s="4">
        <v>683929.87</v>
      </c>
    </row>
    <row r="12" spans="1:3" ht="16.5" customHeight="1">
      <c r="A12" s="3" t="s">
        <v>12</v>
      </c>
      <c r="B12" s="4">
        <v>563645979.45000005</v>
      </c>
    </row>
    <row r="13" spans="1:3" ht="16.5" customHeight="1">
      <c r="A13" s="5" t="s">
        <v>5</v>
      </c>
      <c r="B13" s="6">
        <v>1907498517.21</v>
      </c>
    </row>
    <row r="14" spans="1:3" ht="49.5" customHeight="1">
      <c r="A14" s="316" t="s">
        <v>13</v>
      </c>
      <c r="B14" s="316"/>
      <c r="C14" s="316"/>
    </row>
    <row r="15" spans="1:3" ht="41.45" customHeight="1">
      <c r="A15" s="316" t="s">
        <v>14</v>
      </c>
      <c r="B15" s="316"/>
      <c r="C15" s="316"/>
    </row>
    <row r="16" spans="1:3" ht="41.85" customHeight="1">
      <c r="A16" s="316" t="s">
        <v>15</v>
      </c>
      <c r="B16" s="316"/>
      <c r="C16" s="316"/>
    </row>
    <row r="17" spans="1:3" ht="16.5" customHeight="1">
      <c r="A17" s="7" t="s">
        <v>16</v>
      </c>
      <c r="B17" s="2" t="s">
        <v>3</v>
      </c>
    </row>
    <row r="18" spans="1:3" ht="16.5" customHeight="1">
      <c r="A18" s="3" t="s">
        <v>17</v>
      </c>
      <c r="B18" s="4">
        <v>212184.22</v>
      </c>
    </row>
    <row r="19" spans="1:3" ht="16.5" customHeight="1">
      <c r="A19" s="3" t="s">
        <v>18</v>
      </c>
      <c r="B19" s="4">
        <v>514888</v>
      </c>
    </row>
    <row r="20" spans="1:3" ht="16.5" customHeight="1">
      <c r="A20" s="3" t="s">
        <v>19</v>
      </c>
      <c r="B20" s="4">
        <v>114846632.95</v>
      </c>
    </row>
    <row r="21" spans="1:3" ht="16.5" customHeight="1">
      <c r="A21" s="3" t="s">
        <v>20</v>
      </c>
      <c r="B21" s="4">
        <v>683988.52</v>
      </c>
    </row>
    <row r="22" spans="1:3" ht="16.5" customHeight="1">
      <c r="A22" s="5" t="s">
        <v>5</v>
      </c>
      <c r="B22" s="6">
        <v>116257693.69</v>
      </c>
    </row>
    <row r="23" spans="1:3" ht="33" customHeight="1">
      <c r="A23" s="316" t="s">
        <v>21</v>
      </c>
      <c r="B23" s="316"/>
      <c r="C23" s="316"/>
    </row>
    <row r="24" spans="1:3" ht="16.5" customHeight="1">
      <c r="A24" s="7" t="s">
        <v>22</v>
      </c>
      <c r="B24" s="2" t="s">
        <v>3</v>
      </c>
    </row>
    <row r="25" spans="1:3" ht="16.5" customHeight="1">
      <c r="A25" s="3" t="s">
        <v>23</v>
      </c>
      <c r="B25" s="4">
        <v>145668.70000000001</v>
      </c>
    </row>
    <row r="26" spans="1:3" ht="16.5" customHeight="1">
      <c r="A26" s="3" t="s">
        <v>24</v>
      </c>
      <c r="B26" s="4">
        <v>478214.40000000002</v>
      </c>
    </row>
    <row r="27" spans="1:3" ht="16.5" customHeight="1">
      <c r="A27" s="3" t="s">
        <v>25</v>
      </c>
      <c r="B27" s="4">
        <v>141117589.84999999</v>
      </c>
    </row>
    <row r="28" spans="1:3" ht="16.5" customHeight="1">
      <c r="A28" s="5" t="s">
        <v>5</v>
      </c>
      <c r="B28" s="6">
        <v>141741472.94999999</v>
      </c>
    </row>
    <row r="29" spans="1:3" ht="33" customHeight="1">
      <c r="A29" s="316" t="s">
        <v>26</v>
      </c>
      <c r="B29" s="316"/>
      <c r="C29" s="316"/>
    </row>
    <row r="30" spans="1:3" ht="16.5" customHeight="1">
      <c r="A30" s="7" t="s">
        <v>27</v>
      </c>
      <c r="B30" s="2" t="s">
        <v>3</v>
      </c>
    </row>
    <row r="31" spans="1:3" ht="16.5" customHeight="1">
      <c r="A31" s="3" t="s">
        <v>28</v>
      </c>
      <c r="B31" s="4">
        <v>15656296.359999999</v>
      </c>
    </row>
    <row r="32" spans="1:3" ht="16.5" customHeight="1">
      <c r="A32" s="3" t="s">
        <v>29</v>
      </c>
      <c r="B32" s="4">
        <v>410142143.18000001</v>
      </c>
    </row>
    <row r="33" spans="1:3" ht="16.5" customHeight="1">
      <c r="A33" s="3" t="s">
        <v>30</v>
      </c>
      <c r="B33" s="4">
        <v>50000000</v>
      </c>
    </row>
    <row r="34" spans="1:3" ht="16.5" customHeight="1">
      <c r="A34" s="5" t="s">
        <v>5</v>
      </c>
      <c r="B34" s="6">
        <v>475798439.54000002</v>
      </c>
    </row>
    <row r="35" spans="1:3" ht="33" customHeight="1">
      <c r="A35" s="316" t="s">
        <v>31</v>
      </c>
      <c r="B35" s="316"/>
      <c r="C35" s="316"/>
    </row>
    <row r="36" spans="1:3" ht="46.35" customHeight="1">
      <c r="A36" s="316" t="s">
        <v>32</v>
      </c>
      <c r="B36" s="316"/>
      <c r="C36" s="316"/>
    </row>
    <row r="37" spans="1:3" ht="30" customHeight="1">
      <c r="A37" s="7" t="s">
        <v>33</v>
      </c>
      <c r="B37" s="2" t="s">
        <v>3</v>
      </c>
    </row>
    <row r="38" spans="1:3" ht="16.5" customHeight="1">
      <c r="A38" s="3" t="s">
        <v>34</v>
      </c>
      <c r="B38" s="4">
        <v>5381012</v>
      </c>
    </row>
    <row r="39" spans="1:3" ht="16.5" customHeight="1">
      <c r="A39" s="3" t="s">
        <v>35</v>
      </c>
      <c r="B39" s="4">
        <v>5000000</v>
      </c>
    </row>
    <row r="40" spans="1:3" ht="16.5" customHeight="1">
      <c r="A40" s="3" t="s">
        <v>36</v>
      </c>
      <c r="B40" s="4">
        <v>20490638.5</v>
      </c>
    </row>
    <row r="41" spans="1:3" ht="16.5" customHeight="1">
      <c r="A41" s="3" t="s">
        <v>37</v>
      </c>
      <c r="B41" s="4">
        <v>8256234.7599999998</v>
      </c>
    </row>
    <row r="42" spans="1:3" ht="16.5" customHeight="1">
      <c r="A42" s="5" t="s">
        <v>5</v>
      </c>
      <c r="B42" s="6">
        <v>39127885.259999998</v>
      </c>
    </row>
    <row r="43" spans="1:3" ht="41.85" customHeight="1">
      <c r="A43" s="316" t="s">
        <v>38</v>
      </c>
      <c r="B43" s="316"/>
      <c r="C43" s="316"/>
    </row>
    <row r="44" spans="1:3" ht="41.85" customHeight="1">
      <c r="A44" s="316" t="s">
        <v>39</v>
      </c>
      <c r="B44" s="316"/>
      <c r="C44" s="316"/>
    </row>
    <row r="45" spans="1:3" ht="41.85" customHeight="1">
      <c r="A45" s="316" t="s">
        <v>40</v>
      </c>
      <c r="B45" s="316"/>
      <c r="C45" s="316"/>
    </row>
    <row r="46" spans="1:3" ht="33" customHeight="1">
      <c r="A46" s="316" t="s">
        <v>41</v>
      </c>
      <c r="B46" s="316"/>
      <c r="C46" s="316"/>
    </row>
    <row r="47" spans="1:3" ht="33" customHeight="1">
      <c r="A47" s="316" t="s">
        <v>42</v>
      </c>
      <c r="B47" s="316"/>
      <c r="C47" s="316"/>
    </row>
    <row r="48" spans="1:3" ht="16.5" customHeight="1">
      <c r="A48" s="7" t="s">
        <v>43</v>
      </c>
      <c r="B48" s="2" t="s">
        <v>3</v>
      </c>
    </row>
    <row r="49" spans="1:3" ht="16.5" customHeight="1">
      <c r="A49" s="3" t="s">
        <v>44</v>
      </c>
      <c r="B49" s="4">
        <v>144926273.09999999</v>
      </c>
    </row>
    <row r="50" spans="1:3" ht="30" customHeight="1">
      <c r="A50" s="3" t="s">
        <v>45</v>
      </c>
      <c r="B50" s="4">
        <v>199680140.03999999</v>
      </c>
    </row>
    <row r="51" spans="1:3" ht="31.5" customHeight="1">
      <c r="A51" s="3" t="s">
        <v>46</v>
      </c>
      <c r="B51" s="4">
        <v>36608.06</v>
      </c>
    </row>
    <row r="52" spans="1:3" ht="16.5" customHeight="1">
      <c r="A52" s="5" t="s">
        <v>5</v>
      </c>
      <c r="B52" s="6">
        <v>344643021.19999999</v>
      </c>
    </row>
    <row r="53" spans="1:3" ht="41.85" customHeight="1">
      <c r="A53" s="316" t="s">
        <v>47</v>
      </c>
      <c r="B53" s="316"/>
      <c r="C53" s="316"/>
    </row>
    <row r="54" spans="1:3" ht="16.5" customHeight="1">
      <c r="A54" s="316" t="s">
        <v>48</v>
      </c>
      <c r="B54" s="316"/>
      <c r="C54" s="316"/>
    </row>
    <row r="55" spans="1:3" ht="33" customHeight="1">
      <c r="A55" s="316" t="s">
        <v>49</v>
      </c>
      <c r="B55" s="316"/>
      <c r="C55" s="316"/>
    </row>
    <row r="56" spans="1:3" ht="33" customHeight="1">
      <c r="A56" s="316" t="s">
        <v>50</v>
      </c>
      <c r="B56" s="316"/>
      <c r="C56" s="316"/>
    </row>
    <row r="57" spans="1:3" ht="33" customHeight="1">
      <c r="A57" s="316" t="s">
        <v>51</v>
      </c>
      <c r="B57" s="316"/>
      <c r="C57" s="316"/>
    </row>
    <row r="58" spans="1:3" ht="16.5" customHeight="1">
      <c r="A58" s="7" t="s">
        <v>52</v>
      </c>
      <c r="B58" s="2" t="s">
        <v>3</v>
      </c>
    </row>
    <row r="59" spans="1:3" ht="16.5" customHeight="1">
      <c r="A59" s="3" t="s">
        <v>53</v>
      </c>
      <c r="B59" s="4">
        <v>89943990.920000002</v>
      </c>
    </row>
    <row r="60" spans="1:3" ht="16.5" customHeight="1">
      <c r="A60" s="3" t="s">
        <v>54</v>
      </c>
      <c r="B60" s="4">
        <v>1979347923.72</v>
      </c>
    </row>
    <row r="61" spans="1:3" ht="16.5" customHeight="1">
      <c r="A61" s="3" t="s">
        <v>55</v>
      </c>
      <c r="B61" s="4">
        <v>661564807.15999997</v>
      </c>
    </row>
    <row r="62" spans="1:3" ht="16.5" customHeight="1">
      <c r="A62" s="3" t="s">
        <v>56</v>
      </c>
      <c r="B62" s="4">
        <v>983548188.67999995</v>
      </c>
    </row>
    <row r="63" spans="1:3" ht="16.5" customHeight="1">
      <c r="A63" s="3" t="s">
        <v>57</v>
      </c>
      <c r="B63" s="4">
        <v>1078865815.75</v>
      </c>
    </row>
    <row r="64" spans="1:3" ht="16.5" customHeight="1">
      <c r="A64" s="3" t="s">
        <v>58</v>
      </c>
      <c r="B64" s="4">
        <v>53844950.619999997</v>
      </c>
    </row>
    <row r="65" spans="1:3" ht="16.5" customHeight="1">
      <c r="A65" s="3" t="s">
        <v>59</v>
      </c>
      <c r="B65" s="4">
        <v>2527593.06</v>
      </c>
    </row>
    <row r="66" spans="1:3" ht="16.5" customHeight="1">
      <c r="A66" s="5" t="s">
        <v>5</v>
      </c>
      <c r="B66" s="6">
        <v>4849643269.9099998</v>
      </c>
    </row>
    <row r="67" spans="1:3" ht="33" customHeight="1">
      <c r="A67" s="316" t="s">
        <v>60</v>
      </c>
      <c r="B67" s="316"/>
      <c r="C67" s="316"/>
    </row>
    <row r="68" spans="1:3" ht="16.5" customHeight="1">
      <c r="A68" s="7" t="s">
        <v>61</v>
      </c>
      <c r="B68" s="2" t="s">
        <v>3</v>
      </c>
    </row>
    <row r="69" spans="1:3" ht="16.5" customHeight="1">
      <c r="A69" s="3" t="s">
        <v>59</v>
      </c>
      <c r="B69" s="4">
        <v>10386682.289999999</v>
      </c>
    </row>
    <row r="70" spans="1:3" ht="16.5" customHeight="1">
      <c r="A70" s="5" t="s">
        <v>5</v>
      </c>
      <c r="B70" s="6">
        <v>10386682.289999999</v>
      </c>
    </row>
    <row r="71" spans="1:3" ht="33" customHeight="1">
      <c r="A71" s="316" t="s">
        <v>62</v>
      </c>
      <c r="B71" s="316"/>
      <c r="C71" s="316"/>
    </row>
    <row r="72" spans="1:3" ht="16.5" customHeight="1">
      <c r="A72" s="316" t="s">
        <v>63</v>
      </c>
      <c r="B72" s="316"/>
      <c r="C72" s="316"/>
    </row>
    <row r="73" spans="1:3" ht="16.5" customHeight="1">
      <c r="A73" s="7" t="s">
        <v>64</v>
      </c>
      <c r="B73" s="2" t="s">
        <v>3</v>
      </c>
    </row>
    <row r="74" spans="1:3" ht="16.5" customHeight="1">
      <c r="A74" s="3" t="s">
        <v>65</v>
      </c>
      <c r="B74" s="4">
        <v>110641452.26000001</v>
      </c>
    </row>
    <row r="75" spans="1:3" ht="16.5" customHeight="1">
      <c r="A75" s="3" t="s">
        <v>66</v>
      </c>
      <c r="B75" s="4">
        <v>9860247.2699999996</v>
      </c>
    </row>
    <row r="76" spans="1:3" ht="16.5" customHeight="1">
      <c r="A76" s="3" t="s">
        <v>67</v>
      </c>
      <c r="B76" s="4">
        <v>684515587.61000001</v>
      </c>
    </row>
    <row r="77" spans="1:3" ht="16.5" customHeight="1">
      <c r="A77" s="3" t="s">
        <v>68</v>
      </c>
      <c r="B77" s="4">
        <v>36251068.850000001</v>
      </c>
    </row>
    <row r="78" spans="1:3" ht="16.5" customHeight="1">
      <c r="A78" s="5" t="s">
        <v>5</v>
      </c>
      <c r="B78" s="6">
        <v>841268355.99000001</v>
      </c>
    </row>
    <row r="79" spans="1:3" ht="33" customHeight="1">
      <c r="A79" s="316" t="s">
        <v>69</v>
      </c>
      <c r="B79" s="316"/>
      <c r="C79" s="316"/>
    </row>
    <row r="80" spans="1:3" ht="16.5" customHeight="1">
      <c r="A80" s="7" t="s">
        <v>70</v>
      </c>
      <c r="B80" s="2" t="s">
        <v>3</v>
      </c>
    </row>
    <row r="81" spans="1:3" ht="16.5" customHeight="1">
      <c r="A81" s="3" t="s">
        <v>71</v>
      </c>
      <c r="B81" s="4">
        <v>1772309.51</v>
      </c>
    </row>
    <row r="82" spans="1:3" ht="16.5" customHeight="1">
      <c r="A82" s="3" t="s">
        <v>72</v>
      </c>
      <c r="B82" s="4">
        <v>9600231.4499999993</v>
      </c>
    </row>
    <row r="83" spans="1:3" ht="16.5" customHeight="1">
      <c r="A83" s="3" t="s">
        <v>73</v>
      </c>
      <c r="B83" s="4">
        <v>81336019.640000001</v>
      </c>
    </row>
    <row r="84" spans="1:3" ht="16.5" customHeight="1">
      <c r="A84" s="3" t="s">
        <v>74</v>
      </c>
      <c r="B84" s="4">
        <v>3285390.95</v>
      </c>
    </row>
    <row r="85" spans="1:3" ht="16.5" customHeight="1">
      <c r="A85" s="5" t="s">
        <v>5</v>
      </c>
      <c r="B85" s="6">
        <v>95993951.549999997</v>
      </c>
    </row>
    <row r="86" spans="1:3" ht="33" customHeight="1">
      <c r="A86" s="316" t="s">
        <v>75</v>
      </c>
      <c r="B86" s="316"/>
      <c r="C86" s="316"/>
    </row>
    <row r="87" spans="1:3" ht="16.5" customHeight="1">
      <c r="A87" s="7" t="s">
        <v>76</v>
      </c>
      <c r="B87" s="2" t="s">
        <v>3</v>
      </c>
    </row>
    <row r="88" spans="1:3" ht="16.5" customHeight="1">
      <c r="A88" s="3" t="s">
        <v>77</v>
      </c>
      <c r="B88" s="4">
        <v>130110397.53</v>
      </c>
    </row>
    <row r="89" spans="1:3" ht="16.5" customHeight="1">
      <c r="A89" s="3" t="s">
        <v>78</v>
      </c>
      <c r="B89" s="4">
        <v>10644628.029999999</v>
      </c>
    </row>
    <row r="90" spans="1:3" ht="16.5" customHeight="1">
      <c r="A90" s="5" t="s">
        <v>5</v>
      </c>
      <c r="B90" s="6">
        <v>140755025.56</v>
      </c>
    </row>
    <row r="91" spans="1:3" ht="33" customHeight="1">
      <c r="A91" s="316" t="s">
        <v>79</v>
      </c>
      <c r="B91" s="316"/>
      <c r="C91" s="316"/>
    </row>
    <row r="92" spans="1:3" ht="16.5" customHeight="1">
      <c r="A92" s="7" t="s">
        <v>80</v>
      </c>
      <c r="B92" s="2" t="s">
        <v>3</v>
      </c>
    </row>
    <row r="93" spans="1:3" ht="16.5" customHeight="1">
      <c r="A93" s="3" t="s">
        <v>81</v>
      </c>
      <c r="B93" s="4">
        <v>684708459.54999995</v>
      </c>
    </row>
    <row r="94" spans="1:3" ht="16.5" customHeight="1">
      <c r="A94" s="3" t="s">
        <v>82</v>
      </c>
      <c r="B94" s="4">
        <v>3299436.09</v>
      </c>
    </row>
    <row r="95" spans="1:3" ht="16.5" customHeight="1">
      <c r="A95" s="3" t="s">
        <v>83</v>
      </c>
      <c r="B95" s="4">
        <v>129510422.98999999</v>
      </c>
    </row>
    <row r="96" spans="1:3" ht="16.5" customHeight="1">
      <c r="A96" s="3" t="s">
        <v>84</v>
      </c>
      <c r="B96" s="4">
        <v>1126524.3999999999</v>
      </c>
    </row>
    <row r="97" spans="1:3" ht="16.5" customHeight="1">
      <c r="A97" s="3" t="s">
        <v>85</v>
      </c>
      <c r="B97" s="4">
        <v>23233325</v>
      </c>
    </row>
    <row r="98" spans="1:3" ht="16.5" customHeight="1">
      <c r="A98" s="5" t="s">
        <v>5</v>
      </c>
      <c r="B98" s="6">
        <v>841878168.02999997</v>
      </c>
    </row>
    <row r="99" spans="1:3" ht="56.25" customHeight="1">
      <c r="A99" s="316" t="s">
        <v>86</v>
      </c>
      <c r="B99" s="316"/>
      <c r="C99" s="316"/>
    </row>
    <row r="100" spans="1:3" ht="33" customHeight="1">
      <c r="A100" s="316" t="s">
        <v>87</v>
      </c>
      <c r="B100" s="316"/>
      <c r="C100" s="316"/>
    </row>
    <row r="101" spans="1:3" ht="16.5" customHeight="1">
      <c r="A101" s="7" t="s">
        <v>88</v>
      </c>
      <c r="B101" s="2" t="s">
        <v>3</v>
      </c>
    </row>
    <row r="102" spans="1:3" ht="16.5" customHeight="1">
      <c r="A102" s="3" t="s">
        <v>89</v>
      </c>
      <c r="B102" s="4">
        <v>23449020.93</v>
      </c>
    </row>
    <row r="103" spans="1:3" ht="16.5" customHeight="1">
      <c r="A103" s="3" t="s">
        <v>90</v>
      </c>
      <c r="B103" s="4">
        <v>193433302.81</v>
      </c>
    </row>
    <row r="104" spans="1:3" ht="16.5" customHeight="1">
      <c r="A104" s="3" t="s">
        <v>91</v>
      </c>
      <c r="B104" s="4">
        <v>22636656.559999999</v>
      </c>
    </row>
    <row r="105" spans="1:3" ht="16.5" customHeight="1">
      <c r="A105" s="3" t="s">
        <v>92</v>
      </c>
      <c r="B105" s="4">
        <v>280637827.11000001</v>
      </c>
    </row>
    <row r="106" spans="1:3" ht="16.5" customHeight="1">
      <c r="A106" s="3" t="s">
        <v>93</v>
      </c>
      <c r="B106" s="4">
        <v>9979410.9299999997</v>
      </c>
    </row>
    <row r="107" spans="1:3" ht="16.5" customHeight="1">
      <c r="A107" s="3" t="s">
        <v>94</v>
      </c>
      <c r="B107" s="4">
        <v>8272339.0700000003</v>
      </c>
    </row>
    <row r="108" spans="1:3" ht="16.5" customHeight="1">
      <c r="A108" s="3" t="s">
        <v>95</v>
      </c>
      <c r="B108" s="4">
        <v>57313044.880000003</v>
      </c>
    </row>
    <row r="109" spans="1:3" ht="16.5" customHeight="1">
      <c r="A109" s="5" t="s">
        <v>5</v>
      </c>
      <c r="B109" s="6">
        <v>595721602.28999996</v>
      </c>
    </row>
    <row r="110" spans="1:3" ht="33" customHeight="1">
      <c r="A110" s="316" t="s">
        <v>96</v>
      </c>
      <c r="B110" s="316"/>
      <c r="C110" s="316"/>
    </row>
    <row r="111" spans="1:3" ht="16.5" customHeight="1">
      <c r="A111" s="316" t="s">
        <v>97</v>
      </c>
      <c r="B111" s="316"/>
      <c r="C111" s="316"/>
    </row>
    <row r="112" spans="1:3" ht="33" customHeight="1">
      <c r="A112" s="316" t="s">
        <v>98</v>
      </c>
      <c r="B112" s="316"/>
      <c r="C112" s="316"/>
    </row>
    <row r="113" spans="1:3" ht="33" customHeight="1">
      <c r="A113" s="316" t="s">
        <v>99</v>
      </c>
      <c r="B113" s="316"/>
      <c r="C113" s="316"/>
    </row>
    <row r="114" spans="1:3" ht="16.5" customHeight="1">
      <c r="A114" s="317" t="s">
        <v>100</v>
      </c>
      <c r="B114" s="317"/>
      <c r="C114" s="317"/>
    </row>
    <row r="115" spans="1:3" ht="33" customHeight="1">
      <c r="A115" s="316" t="s">
        <v>101</v>
      </c>
      <c r="B115" s="316"/>
      <c r="C115" s="316"/>
    </row>
    <row r="116" spans="1:3" ht="33" customHeight="1">
      <c r="A116" s="316" t="s">
        <v>102</v>
      </c>
      <c r="B116" s="316"/>
      <c r="C116" s="316"/>
    </row>
    <row r="117" spans="1:3" ht="33" customHeight="1">
      <c r="A117" s="316" t="s">
        <v>103</v>
      </c>
      <c r="B117" s="316"/>
      <c r="C117" s="316"/>
    </row>
    <row r="118" spans="1:3" ht="33" customHeight="1">
      <c r="A118" s="316" t="s">
        <v>104</v>
      </c>
      <c r="B118" s="316"/>
      <c r="C118" s="316"/>
    </row>
    <row r="119" spans="1:3" ht="33" customHeight="1">
      <c r="A119" s="316" t="s">
        <v>105</v>
      </c>
      <c r="B119" s="316"/>
      <c r="C119" s="316"/>
    </row>
    <row r="120" spans="1:3" ht="16.5" customHeight="1">
      <c r="A120" s="316" t="s">
        <v>106</v>
      </c>
      <c r="B120" s="316"/>
      <c r="C120" s="316"/>
    </row>
    <row r="121" spans="1:3" ht="33" customHeight="1">
      <c r="A121" s="316" t="s">
        <v>107</v>
      </c>
      <c r="B121" s="316"/>
      <c r="C121" s="316"/>
    </row>
    <row r="122" spans="1:3" ht="16.5" customHeight="1">
      <c r="A122" s="7" t="s">
        <v>108</v>
      </c>
      <c r="B122" s="2" t="s">
        <v>3</v>
      </c>
    </row>
    <row r="123" spans="1:3" ht="17.100000000000001" customHeight="1">
      <c r="A123" s="3" t="s">
        <v>109</v>
      </c>
      <c r="B123" s="4">
        <v>2038139467.0899999</v>
      </c>
    </row>
    <row r="124" spans="1:3" ht="16.5" customHeight="1">
      <c r="A124" s="3" t="s">
        <v>110</v>
      </c>
      <c r="B124" s="4">
        <v>661166341.01999998</v>
      </c>
    </row>
    <row r="125" spans="1:3" ht="16.5" customHeight="1">
      <c r="A125" s="3" t="s">
        <v>111</v>
      </c>
      <c r="B125" s="4">
        <v>10797.42</v>
      </c>
    </row>
    <row r="126" spans="1:3" ht="16.5" customHeight="1">
      <c r="A126" s="3" t="s">
        <v>112</v>
      </c>
      <c r="B126" s="4">
        <v>7282</v>
      </c>
    </row>
    <row r="127" spans="1:3" ht="16.5" customHeight="1">
      <c r="A127" s="5" t="s">
        <v>5</v>
      </c>
      <c r="B127" s="6">
        <v>2699323887.5300002</v>
      </c>
    </row>
    <row r="128" spans="1:3" ht="33" customHeight="1">
      <c r="A128" s="316" t="s">
        <v>113</v>
      </c>
      <c r="B128" s="316"/>
      <c r="C128" s="316"/>
    </row>
    <row r="129" spans="1:3" ht="16.5" customHeight="1">
      <c r="A129" s="7" t="s">
        <v>114</v>
      </c>
      <c r="B129" s="2" t="s">
        <v>3</v>
      </c>
    </row>
    <row r="130" spans="1:3" ht="30.6" customHeight="1">
      <c r="A130" s="3" t="s">
        <v>115</v>
      </c>
      <c r="B130" s="4">
        <v>354498342.16000003</v>
      </c>
    </row>
    <row r="131" spans="1:3" ht="32.1" customHeight="1">
      <c r="A131" s="3" t="s">
        <v>116</v>
      </c>
      <c r="B131" s="4">
        <v>14151014.43</v>
      </c>
    </row>
    <row r="132" spans="1:3" ht="16.5" customHeight="1">
      <c r="A132" s="5" t="s">
        <v>5</v>
      </c>
      <c r="B132" s="6">
        <v>368649356.58999997</v>
      </c>
    </row>
    <row r="133" spans="1:3" ht="33" customHeight="1">
      <c r="A133" s="316" t="s">
        <v>117</v>
      </c>
      <c r="B133" s="316"/>
      <c r="C133" s="316"/>
    </row>
    <row r="134" spans="1:3" ht="16.5" customHeight="1">
      <c r="A134" s="7" t="s">
        <v>118</v>
      </c>
      <c r="B134" s="2" t="s">
        <v>3</v>
      </c>
    </row>
    <row r="135" spans="1:3" ht="31.7" customHeight="1">
      <c r="A135" s="3" t="s">
        <v>119</v>
      </c>
      <c r="B135" s="4">
        <v>160763833.12</v>
      </c>
    </row>
    <row r="136" spans="1:3" ht="16.5" customHeight="1">
      <c r="A136" s="5" t="s">
        <v>5</v>
      </c>
      <c r="B136" s="6">
        <v>160763833.12</v>
      </c>
    </row>
    <row r="137" spans="1:3" ht="33" customHeight="1">
      <c r="A137" s="316" t="s">
        <v>120</v>
      </c>
      <c r="B137" s="316"/>
      <c r="C137" s="316"/>
    </row>
    <row r="138" spans="1:3" ht="16.5" customHeight="1">
      <c r="A138" s="7" t="s">
        <v>121</v>
      </c>
      <c r="B138" s="2" t="s">
        <v>3</v>
      </c>
    </row>
    <row r="139" spans="1:3" ht="16.5" customHeight="1">
      <c r="A139" s="3" t="s">
        <v>122</v>
      </c>
      <c r="B139" s="4">
        <v>82939055.620000005</v>
      </c>
    </row>
    <row r="140" spans="1:3" ht="16.5" customHeight="1">
      <c r="A140" s="3" t="s">
        <v>123</v>
      </c>
      <c r="B140" s="4">
        <v>228392.53</v>
      </c>
    </row>
    <row r="141" spans="1:3" ht="30.2" customHeight="1">
      <c r="A141" s="3" t="s">
        <v>124</v>
      </c>
      <c r="B141" s="4">
        <v>221938.69</v>
      </c>
    </row>
    <row r="142" spans="1:3" ht="31.5" customHeight="1">
      <c r="A142" s="3" t="s">
        <v>125</v>
      </c>
      <c r="B142" s="4">
        <v>584284.84</v>
      </c>
    </row>
    <row r="143" spans="1:3" ht="17.100000000000001" customHeight="1">
      <c r="A143" s="3" t="s">
        <v>126</v>
      </c>
      <c r="B143" s="4">
        <v>200981.31</v>
      </c>
    </row>
    <row r="144" spans="1:3" ht="30.6" customHeight="1">
      <c r="A144" s="3" t="s">
        <v>127</v>
      </c>
      <c r="B144" s="4">
        <v>536114.19999999995</v>
      </c>
    </row>
    <row r="145" spans="1:3" ht="17.100000000000001" customHeight="1">
      <c r="A145" s="3" t="s">
        <v>128</v>
      </c>
      <c r="B145" s="4">
        <v>69413.34</v>
      </c>
    </row>
    <row r="146" spans="1:3" ht="16.5" customHeight="1">
      <c r="A146" s="3" t="s">
        <v>129</v>
      </c>
      <c r="B146" s="4">
        <v>15611032.85</v>
      </c>
    </row>
    <row r="147" spans="1:3" ht="30.2" customHeight="1">
      <c r="A147" s="3" t="s">
        <v>130</v>
      </c>
      <c r="B147" s="4">
        <v>2793114.44</v>
      </c>
    </row>
    <row r="148" spans="1:3" ht="17.45" customHeight="1">
      <c r="A148" s="3" t="s">
        <v>131</v>
      </c>
      <c r="B148" s="4">
        <v>105201.16</v>
      </c>
    </row>
    <row r="149" spans="1:3" ht="16.5" customHeight="1">
      <c r="A149" s="3" t="s">
        <v>132</v>
      </c>
      <c r="B149" s="4">
        <v>184013.43</v>
      </c>
    </row>
    <row r="150" spans="1:3" ht="16.5" customHeight="1">
      <c r="A150" s="3" t="s">
        <v>133</v>
      </c>
      <c r="B150" s="4">
        <v>12390927.699999999</v>
      </c>
    </row>
    <row r="151" spans="1:3" ht="16.5" customHeight="1">
      <c r="A151" s="5" t="s">
        <v>5</v>
      </c>
      <c r="B151" s="6">
        <v>115864470.11</v>
      </c>
    </row>
    <row r="152" spans="1:3" ht="33" customHeight="1">
      <c r="A152" s="316" t="s">
        <v>134</v>
      </c>
      <c r="B152" s="316"/>
      <c r="C152" s="316"/>
    </row>
    <row r="153" spans="1:3" ht="16.5" customHeight="1">
      <c r="A153" s="7" t="s">
        <v>135</v>
      </c>
      <c r="B153" s="2" t="s">
        <v>3</v>
      </c>
    </row>
    <row r="154" spans="1:3" ht="16.5" customHeight="1">
      <c r="A154" s="3" t="s">
        <v>136</v>
      </c>
      <c r="B154" s="4">
        <v>345066457.13</v>
      </c>
    </row>
    <row r="155" spans="1:3" ht="16.5" customHeight="1">
      <c r="A155" s="3" t="s">
        <v>137</v>
      </c>
      <c r="B155" s="4">
        <v>18015828.98</v>
      </c>
    </row>
    <row r="156" spans="1:3" ht="16.5" customHeight="1">
      <c r="A156" s="3" t="s">
        <v>138</v>
      </c>
      <c r="B156" s="4">
        <v>8520189.9800000004</v>
      </c>
    </row>
    <row r="157" spans="1:3" ht="16.5" customHeight="1">
      <c r="A157" s="3" t="s">
        <v>139</v>
      </c>
      <c r="B157" s="4">
        <v>1000000</v>
      </c>
    </row>
    <row r="158" spans="1:3" ht="16.5" customHeight="1">
      <c r="A158" s="5" t="s">
        <v>5</v>
      </c>
      <c r="B158" s="6">
        <v>372602476.08999997</v>
      </c>
    </row>
    <row r="159" spans="1:3" ht="38.1" customHeight="1">
      <c r="A159" s="316" t="s">
        <v>140</v>
      </c>
      <c r="B159" s="316"/>
      <c r="C159" s="316"/>
    </row>
    <row r="160" spans="1:3" ht="16.5" customHeight="1">
      <c r="A160" s="7" t="s">
        <v>141</v>
      </c>
      <c r="B160" s="2" t="s">
        <v>3</v>
      </c>
    </row>
    <row r="161" spans="1:3" ht="16.5" customHeight="1">
      <c r="A161" s="3" t="s">
        <v>142</v>
      </c>
      <c r="B161" s="4">
        <v>38451686.380000003</v>
      </c>
    </row>
    <row r="162" spans="1:3" ht="16.5" customHeight="1">
      <c r="A162" s="3" t="s">
        <v>143</v>
      </c>
      <c r="B162" s="4">
        <v>393783.86</v>
      </c>
    </row>
    <row r="163" spans="1:3" ht="16.5" customHeight="1">
      <c r="A163" s="3" t="s">
        <v>144</v>
      </c>
      <c r="B163" s="4">
        <v>49090261.210000001</v>
      </c>
    </row>
    <row r="164" spans="1:3" ht="16.5" customHeight="1">
      <c r="A164" s="3" t="s">
        <v>145</v>
      </c>
      <c r="B164" s="4">
        <v>5608.61</v>
      </c>
    </row>
    <row r="165" spans="1:3" ht="16.5" customHeight="1">
      <c r="A165" s="3" t="s">
        <v>146</v>
      </c>
      <c r="B165" s="4">
        <v>248361.08</v>
      </c>
    </row>
    <row r="166" spans="1:3" ht="16.5" customHeight="1">
      <c r="A166" s="3" t="s">
        <v>147</v>
      </c>
      <c r="B166" s="4">
        <v>-288000.96999999997</v>
      </c>
    </row>
    <row r="167" spans="1:3" ht="16.5" customHeight="1">
      <c r="A167" s="3" t="s">
        <v>148</v>
      </c>
      <c r="B167" s="4">
        <v>16045336.9</v>
      </c>
    </row>
    <row r="168" spans="1:3" ht="16.5" customHeight="1">
      <c r="A168" s="3" t="s">
        <v>149</v>
      </c>
      <c r="B168" s="4">
        <v>27165594.800000001</v>
      </c>
    </row>
    <row r="169" spans="1:3" ht="16.5" customHeight="1">
      <c r="A169" s="3" t="s">
        <v>150</v>
      </c>
      <c r="B169" s="4">
        <v>49444800.920000002</v>
      </c>
    </row>
    <row r="170" spans="1:3" ht="16.5" customHeight="1">
      <c r="A170" s="3" t="s">
        <v>151</v>
      </c>
      <c r="B170" s="4">
        <v>849143508.49000001</v>
      </c>
    </row>
    <row r="171" spans="1:3" ht="16.5" customHeight="1">
      <c r="A171" s="5" t="s">
        <v>5</v>
      </c>
      <c r="B171" s="6">
        <v>1029700941.28</v>
      </c>
    </row>
    <row r="172" spans="1:3" ht="33" customHeight="1">
      <c r="A172" s="316" t="s">
        <v>152</v>
      </c>
      <c r="B172" s="316"/>
      <c r="C172" s="316"/>
    </row>
    <row r="173" spans="1:3" ht="16.5" customHeight="1">
      <c r="A173" s="7" t="s">
        <v>153</v>
      </c>
      <c r="B173" s="2" t="s">
        <v>3</v>
      </c>
    </row>
    <row r="174" spans="1:3" ht="16.5" customHeight="1">
      <c r="A174" s="3" t="s">
        <v>154</v>
      </c>
      <c r="B174" s="4">
        <v>27421413.91</v>
      </c>
    </row>
    <row r="175" spans="1:3" ht="16.5" customHeight="1">
      <c r="A175" s="5" t="s">
        <v>5</v>
      </c>
      <c r="B175" s="6">
        <v>27421413.91</v>
      </c>
    </row>
    <row r="176" spans="1:3" ht="33" customHeight="1">
      <c r="A176" s="316" t="s">
        <v>155</v>
      </c>
      <c r="B176" s="316"/>
      <c r="C176" s="316"/>
    </row>
    <row r="177" spans="1:3" ht="16.5" customHeight="1">
      <c r="A177" s="7" t="s">
        <v>156</v>
      </c>
      <c r="B177" s="2" t="s">
        <v>3</v>
      </c>
    </row>
    <row r="178" spans="1:3" ht="16.5" customHeight="1">
      <c r="A178" s="3" t="s">
        <v>157</v>
      </c>
      <c r="B178" s="8">
        <v>100</v>
      </c>
    </row>
    <row r="179" spans="1:3" ht="16.5" customHeight="1">
      <c r="A179" s="3" t="s">
        <v>158</v>
      </c>
      <c r="B179" s="4">
        <v>584781951.21000004</v>
      </c>
    </row>
    <row r="180" spans="1:3" ht="16.5" customHeight="1">
      <c r="A180" s="3" t="s">
        <v>159</v>
      </c>
      <c r="B180" s="4">
        <v>127768977.76000001</v>
      </c>
    </row>
    <row r="181" spans="1:3" ht="16.5" customHeight="1">
      <c r="A181" s="5" t="s">
        <v>5</v>
      </c>
      <c r="B181" s="6">
        <v>712551028.97000003</v>
      </c>
    </row>
    <row r="182" spans="1:3" ht="33" customHeight="1">
      <c r="A182" s="316" t="s">
        <v>160</v>
      </c>
      <c r="B182" s="316"/>
      <c r="C182" s="316"/>
    </row>
    <row r="183" spans="1:3" ht="33" customHeight="1">
      <c r="A183" s="316" t="s">
        <v>161</v>
      </c>
      <c r="B183" s="316"/>
      <c r="C183" s="316"/>
    </row>
    <row r="184" spans="1:3" ht="16.5" customHeight="1">
      <c r="A184" s="7" t="s">
        <v>162</v>
      </c>
      <c r="B184" s="2" t="s">
        <v>3</v>
      </c>
    </row>
    <row r="185" spans="1:3" ht="16.5" customHeight="1">
      <c r="A185" s="3" t="s">
        <v>163</v>
      </c>
      <c r="B185" s="4">
        <v>106820537.09</v>
      </c>
    </row>
    <row r="186" spans="1:3" ht="16.5" customHeight="1">
      <c r="A186" s="3" t="s">
        <v>164</v>
      </c>
      <c r="B186" s="4">
        <v>2220333.7799999998</v>
      </c>
    </row>
    <row r="187" spans="1:3" ht="16.5" customHeight="1">
      <c r="A187" s="5" t="s">
        <v>5</v>
      </c>
      <c r="B187" s="6">
        <v>109040870.87</v>
      </c>
    </row>
    <row r="188" spans="1:3" ht="33" customHeight="1">
      <c r="A188" s="316" t="s">
        <v>165</v>
      </c>
      <c r="B188" s="316"/>
      <c r="C188" s="316"/>
    </row>
    <row r="189" spans="1:3" ht="33" customHeight="1">
      <c r="A189" s="316" t="s">
        <v>166</v>
      </c>
      <c r="B189" s="316"/>
      <c r="C189" s="316"/>
    </row>
    <row r="190" spans="1:3" ht="16.5" customHeight="1">
      <c r="A190" s="7" t="s">
        <v>167</v>
      </c>
      <c r="B190" s="2" t="s">
        <v>3</v>
      </c>
    </row>
    <row r="191" spans="1:3" ht="16.5" customHeight="1">
      <c r="A191" s="3" t="s">
        <v>168</v>
      </c>
      <c r="B191" s="4">
        <v>14047226.68</v>
      </c>
    </row>
    <row r="192" spans="1:3" ht="16.5" customHeight="1">
      <c r="A192" s="3" t="s">
        <v>169</v>
      </c>
      <c r="B192" s="4">
        <v>5000000</v>
      </c>
    </row>
    <row r="193" spans="1:3" ht="16.5" customHeight="1">
      <c r="A193" s="5" t="s">
        <v>5</v>
      </c>
      <c r="B193" s="6">
        <v>19047226.68</v>
      </c>
    </row>
    <row r="194" spans="1:3" ht="33" customHeight="1">
      <c r="A194" s="316" t="s">
        <v>170</v>
      </c>
      <c r="B194" s="316"/>
      <c r="C194" s="316"/>
    </row>
    <row r="195" spans="1:3" ht="33" customHeight="1">
      <c r="A195" s="316" t="s">
        <v>171</v>
      </c>
      <c r="B195" s="316"/>
      <c r="C195" s="316"/>
    </row>
    <row r="196" spans="1:3" ht="33" customHeight="1">
      <c r="A196" s="316" t="s">
        <v>172</v>
      </c>
      <c r="B196" s="316"/>
      <c r="C196" s="316"/>
    </row>
    <row r="197" spans="1:3" ht="33" customHeight="1">
      <c r="A197" s="316" t="s">
        <v>173</v>
      </c>
      <c r="B197" s="316"/>
      <c r="C197" s="316"/>
    </row>
    <row r="198" spans="1:3" ht="33" customHeight="1">
      <c r="A198" s="316" t="s">
        <v>174</v>
      </c>
      <c r="B198" s="316"/>
      <c r="C198" s="316"/>
    </row>
    <row r="199" spans="1:3" ht="38.1" customHeight="1">
      <c r="A199" s="316" t="s">
        <v>175</v>
      </c>
      <c r="B199" s="316"/>
      <c r="C199" s="316"/>
    </row>
    <row r="200" spans="1:3" ht="31.7" customHeight="1">
      <c r="A200" s="7" t="s">
        <v>176</v>
      </c>
      <c r="B200" s="2" t="s">
        <v>3</v>
      </c>
    </row>
    <row r="201" spans="1:3" ht="16.5" customHeight="1">
      <c r="A201" s="3" t="s">
        <v>177</v>
      </c>
      <c r="B201" s="4">
        <v>3148416810.6700001</v>
      </c>
    </row>
    <row r="202" spans="1:3" ht="16.5" customHeight="1">
      <c r="A202" s="3" t="s">
        <v>178</v>
      </c>
      <c r="B202" s="4">
        <v>446336959.27999997</v>
      </c>
    </row>
    <row r="203" spans="1:3" ht="16.5" customHeight="1">
      <c r="A203" s="3" t="s">
        <v>179</v>
      </c>
      <c r="B203" s="4">
        <v>651740465.16999996</v>
      </c>
    </row>
    <row r="204" spans="1:3" ht="16.5" customHeight="1">
      <c r="A204" s="5" t="s">
        <v>5</v>
      </c>
      <c r="B204" s="6">
        <v>4246494235.1199999</v>
      </c>
    </row>
    <row r="205" spans="1:3" ht="25.5" customHeight="1">
      <c r="A205" s="315" t="s">
        <v>180</v>
      </c>
      <c r="B205" s="315"/>
      <c r="C205" s="315"/>
    </row>
  </sheetData>
  <mergeCells count="58">
    <mergeCell ref="A1:C1"/>
    <mergeCell ref="A2:C2"/>
    <mergeCell ref="A6:C6"/>
    <mergeCell ref="A14:C14"/>
    <mergeCell ref="A15:C15"/>
    <mergeCell ref="A16:C16"/>
    <mergeCell ref="A23:C23"/>
    <mergeCell ref="A29:C29"/>
    <mergeCell ref="A35:C35"/>
    <mergeCell ref="A36:C36"/>
    <mergeCell ref="A43:C43"/>
    <mergeCell ref="A44:C44"/>
    <mergeCell ref="A45:C45"/>
    <mergeCell ref="A46:C46"/>
    <mergeCell ref="A47:C47"/>
    <mergeCell ref="A53:C53"/>
    <mergeCell ref="A54:C54"/>
    <mergeCell ref="A55:C55"/>
    <mergeCell ref="A56:C56"/>
    <mergeCell ref="A57:C57"/>
    <mergeCell ref="A67:C67"/>
    <mergeCell ref="A71:C71"/>
    <mergeCell ref="A72:C72"/>
    <mergeCell ref="A79:C79"/>
    <mergeCell ref="A86:C86"/>
    <mergeCell ref="A91:C91"/>
    <mergeCell ref="A118:C118"/>
    <mergeCell ref="A119:C119"/>
    <mergeCell ref="A120:C120"/>
    <mergeCell ref="A113:C113"/>
    <mergeCell ref="A114:C114"/>
    <mergeCell ref="A115:C115"/>
    <mergeCell ref="A116:C116"/>
    <mergeCell ref="A117:C117"/>
    <mergeCell ref="A99:C99"/>
    <mergeCell ref="A100:C100"/>
    <mergeCell ref="A110:C110"/>
    <mergeCell ref="A111:C111"/>
    <mergeCell ref="A112:C112"/>
    <mergeCell ref="A121:C121"/>
    <mergeCell ref="A128:C128"/>
    <mergeCell ref="A133:C133"/>
    <mergeCell ref="A137:C137"/>
    <mergeCell ref="A152:C152"/>
    <mergeCell ref="A159:C159"/>
    <mergeCell ref="A172:C172"/>
    <mergeCell ref="A176:C176"/>
    <mergeCell ref="A182:C182"/>
    <mergeCell ref="A183:C183"/>
    <mergeCell ref="A205:C205"/>
    <mergeCell ref="A197:C197"/>
    <mergeCell ref="A198:C198"/>
    <mergeCell ref="A199:C199"/>
    <mergeCell ref="A188:C188"/>
    <mergeCell ref="A189:C189"/>
    <mergeCell ref="A194:C194"/>
    <mergeCell ref="A195:C195"/>
    <mergeCell ref="A196:C196"/>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63F66C-7C5F-41C3-9CD9-9F473FC42C10}">
  <dimension ref="A1:C15"/>
  <sheetViews>
    <sheetView workbookViewId="0">
      <selection sqref="A1:E1"/>
    </sheetView>
  </sheetViews>
  <sheetFormatPr baseColWidth="10" defaultColWidth="9.33203125" defaultRowHeight="12.75"/>
  <cols>
    <col min="1" max="1" width="67.33203125" style="296" customWidth="1"/>
    <col min="2" max="2" width="25.83203125" style="296" customWidth="1"/>
    <col min="3" max="3" width="62" style="296" customWidth="1"/>
    <col min="4" max="16384" width="9.33203125" style="296"/>
  </cols>
  <sheetData>
    <row r="1" spans="1:3" ht="81.2" customHeight="1">
      <c r="A1" s="337" t="s">
        <v>730</v>
      </c>
      <c r="B1" s="337"/>
      <c r="C1" s="337"/>
    </row>
    <row r="2" spans="1:3" ht="15.75" customHeight="1">
      <c r="A2" s="298" t="s">
        <v>729</v>
      </c>
      <c r="B2" s="307">
        <v>82902.47</v>
      </c>
    </row>
    <row r="3" spans="1:3" ht="26.45" customHeight="1">
      <c r="A3" s="298" t="s">
        <v>728</v>
      </c>
      <c r="B3" s="307">
        <v>431488989.75</v>
      </c>
    </row>
    <row r="4" spans="1:3" ht="15.75" customHeight="1">
      <c r="A4" s="298" t="s">
        <v>727</v>
      </c>
      <c r="B4" s="307">
        <v>396516721.27999997</v>
      </c>
    </row>
    <row r="5" spans="1:3" ht="26.45" customHeight="1">
      <c r="A5" s="298" t="s">
        <v>726</v>
      </c>
      <c r="B5" s="307">
        <v>27960353.420000002</v>
      </c>
    </row>
    <row r="6" spans="1:3" ht="15.75" customHeight="1">
      <c r="A6" s="298" t="s">
        <v>725</v>
      </c>
      <c r="B6" s="307">
        <v>1579.2</v>
      </c>
    </row>
    <row r="7" spans="1:3" ht="15.75" customHeight="1">
      <c r="A7" s="298" t="s">
        <v>724</v>
      </c>
      <c r="B7" s="307">
        <v>545529.4</v>
      </c>
    </row>
    <row r="8" spans="1:3" ht="15.75" customHeight="1">
      <c r="A8" s="298" t="s">
        <v>723</v>
      </c>
      <c r="B8" s="307">
        <v>85024118.079999998</v>
      </c>
    </row>
    <row r="9" spans="1:3" ht="15.75" customHeight="1">
      <c r="A9" s="298" t="s">
        <v>722</v>
      </c>
      <c r="B9" s="307">
        <v>153232346</v>
      </c>
    </row>
    <row r="10" spans="1:3" ht="15.75" customHeight="1">
      <c r="A10" s="298" t="s">
        <v>721</v>
      </c>
      <c r="B10" s="307">
        <v>12884233.18</v>
      </c>
    </row>
    <row r="11" spans="1:3" ht="15.75" customHeight="1">
      <c r="A11" s="298" t="s">
        <v>720</v>
      </c>
      <c r="B11" s="307">
        <v>2051857.22</v>
      </c>
    </row>
    <row r="12" spans="1:3" ht="15.75" customHeight="1">
      <c r="A12" s="298" t="s">
        <v>719</v>
      </c>
      <c r="B12" s="307">
        <v>15366597.07</v>
      </c>
    </row>
    <row r="13" spans="1:3" ht="15.75" customHeight="1">
      <c r="A13" s="297"/>
      <c r="B13" s="306">
        <v>1125155227.0699999</v>
      </c>
    </row>
    <row r="14" spans="1:3" ht="54.75" customHeight="1">
      <c r="A14" s="326" t="s">
        <v>718</v>
      </c>
      <c r="B14" s="326"/>
      <c r="C14" s="326"/>
    </row>
    <row r="15" spans="1:3" ht="41.1" customHeight="1">
      <c r="A15" s="335" t="s">
        <v>717</v>
      </c>
      <c r="B15" s="335"/>
      <c r="C15" s="335"/>
    </row>
  </sheetData>
  <mergeCells count="3">
    <mergeCell ref="A1:C1"/>
    <mergeCell ref="A14:C14"/>
    <mergeCell ref="A15:C1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DBE51D-5DD5-45AF-BF0E-D62C766F94AF}">
  <dimension ref="A1:D14"/>
  <sheetViews>
    <sheetView workbookViewId="0"/>
  </sheetViews>
  <sheetFormatPr baseColWidth="10" defaultColWidth="9.33203125" defaultRowHeight="12.75"/>
  <cols>
    <col min="1" max="1" width="61.5" style="296" customWidth="1"/>
    <col min="2" max="2" width="5.1640625" style="296" customWidth="1"/>
    <col min="3" max="3" width="25.5" style="296" customWidth="1"/>
    <col min="4" max="4" width="62.83203125" style="296" customWidth="1"/>
    <col min="5" max="16384" width="9.33203125" style="296"/>
  </cols>
  <sheetData>
    <row r="1" spans="1:4" ht="15.75" customHeight="1">
      <c r="A1" s="297"/>
      <c r="B1" s="330" t="s">
        <v>662</v>
      </c>
      <c r="C1" s="330"/>
    </row>
    <row r="2" spans="1:4" ht="17.25" customHeight="1">
      <c r="A2" s="311" t="s">
        <v>740</v>
      </c>
      <c r="B2" s="331">
        <v>1293699851.6600001</v>
      </c>
      <c r="C2" s="331"/>
    </row>
    <row r="3" spans="1:4" ht="17.25" customHeight="1">
      <c r="A3" s="311" t="s">
        <v>739</v>
      </c>
      <c r="B3" s="331">
        <v>765752911.32000005</v>
      </c>
      <c r="C3" s="331"/>
    </row>
    <row r="4" spans="1:4" ht="17.25" customHeight="1">
      <c r="A4" s="311" t="s">
        <v>738</v>
      </c>
      <c r="B4" s="331">
        <v>7641137576.21</v>
      </c>
      <c r="C4" s="331"/>
    </row>
    <row r="5" spans="1:4" ht="17.25" customHeight="1">
      <c r="A5" s="311" t="s">
        <v>737</v>
      </c>
      <c r="B5" s="331">
        <v>113323016</v>
      </c>
      <c r="C5" s="331"/>
    </row>
    <row r="6" spans="1:4" ht="17.25" customHeight="1">
      <c r="A6" s="311" t="s">
        <v>736</v>
      </c>
      <c r="B6" s="331">
        <v>2129700</v>
      </c>
      <c r="C6" s="331"/>
    </row>
    <row r="7" spans="1:4" ht="17.25" customHeight="1">
      <c r="A7" s="311" t="s">
        <v>735</v>
      </c>
      <c r="B7" s="331">
        <v>439638437.25999999</v>
      </c>
      <c r="C7" s="331"/>
    </row>
    <row r="8" spans="1:4" ht="15.75" customHeight="1">
      <c r="A8" s="297"/>
      <c r="B8" s="332">
        <v>10255681492.450001</v>
      </c>
      <c r="C8" s="332"/>
    </row>
    <row r="9" spans="1:4" ht="95.45" customHeight="1">
      <c r="A9" s="326" t="s">
        <v>734</v>
      </c>
      <c r="B9" s="326"/>
      <c r="C9" s="326"/>
      <c r="D9" s="326"/>
    </row>
    <row r="10" spans="1:4" ht="15.75" customHeight="1">
      <c r="A10" s="327"/>
      <c r="B10" s="327"/>
      <c r="C10" s="308" t="s">
        <v>662</v>
      </c>
    </row>
    <row r="11" spans="1:4" ht="17.25" customHeight="1">
      <c r="A11" s="338" t="s">
        <v>733</v>
      </c>
      <c r="B11" s="338"/>
      <c r="C11" s="307">
        <v>13092826.050000001</v>
      </c>
    </row>
    <row r="12" spans="1:4" ht="27.6" customHeight="1">
      <c r="A12" s="338" t="s">
        <v>732</v>
      </c>
      <c r="B12" s="338"/>
      <c r="C12" s="307">
        <v>46547527.159999996</v>
      </c>
    </row>
    <row r="13" spans="1:4" ht="27.6" customHeight="1">
      <c r="A13" s="338" t="s">
        <v>731</v>
      </c>
      <c r="B13" s="338"/>
      <c r="C13" s="307">
        <v>26163929.989999998</v>
      </c>
    </row>
    <row r="14" spans="1:4" ht="15.75" customHeight="1">
      <c r="A14" s="327"/>
      <c r="B14" s="327"/>
      <c r="C14" s="306">
        <v>85804283.200000003</v>
      </c>
    </row>
  </sheetData>
  <mergeCells count="14">
    <mergeCell ref="B1:C1"/>
    <mergeCell ref="B2:C2"/>
    <mergeCell ref="B3:C3"/>
    <mergeCell ref="B4:C4"/>
    <mergeCell ref="B5:C5"/>
    <mergeCell ref="A11:B11"/>
    <mergeCell ref="A12:B12"/>
    <mergeCell ref="A13:B13"/>
    <mergeCell ref="A14:B14"/>
    <mergeCell ref="B6:C6"/>
    <mergeCell ref="B7:C7"/>
    <mergeCell ref="B8:C8"/>
    <mergeCell ref="A9:D9"/>
    <mergeCell ref="A10:B10"/>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C02ADE-DDC8-4167-B7A3-B5367301A210}">
  <dimension ref="A1:D13"/>
  <sheetViews>
    <sheetView workbookViewId="0">
      <selection sqref="A1:E1"/>
    </sheetView>
  </sheetViews>
  <sheetFormatPr baseColWidth="10" defaultColWidth="9.33203125" defaultRowHeight="12.75"/>
  <cols>
    <col min="1" max="1" width="60.6640625" style="296" customWidth="1"/>
    <col min="2" max="2" width="6.5" style="296" customWidth="1"/>
    <col min="3" max="3" width="25.1640625" style="296" customWidth="1"/>
    <col min="4" max="4" width="62.83203125" style="296" customWidth="1"/>
    <col min="5" max="16384" width="9.33203125" style="296"/>
  </cols>
  <sheetData>
    <row r="1" spans="1:4" ht="41.1" customHeight="1">
      <c r="A1" s="335" t="s">
        <v>750</v>
      </c>
      <c r="B1" s="335"/>
      <c r="C1" s="335"/>
      <c r="D1" s="335"/>
    </row>
    <row r="2" spans="1:4" ht="15.75" customHeight="1">
      <c r="A2" s="327"/>
      <c r="B2" s="327"/>
      <c r="C2" s="308" t="s">
        <v>662</v>
      </c>
    </row>
    <row r="3" spans="1:4" ht="63" customHeight="1">
      <c r="A3" s="328" t="s">
        <v>749</v>
      </c>
      <c r="B3" s="328"/>
      <c r="C3" s="312" t="s">
        <v>748</v>
      </c>
    </row>
    <row r="4" spans="1:4" ht="15.75" customHeight="1">
      <c r="A4" s="327"/>
      <c r="B4" s="327"/>
      <c r="C4" s="306">
        <v>9235735.4199999999</v>
      </c>
    </row>
    <row r="5" spans="1:4" ht="110.1" customHeight="1">
      <c r="A5" s="326" t="s">
        <v>747</v>
      </c>
      <c r="B5" s="326"/>
      <c r="C5" s="326"/>
      <c r="D5" s="326"/>
    </row>
    <row r="6" spans="1:4" ht="15.75" customHeight="1">
      <c r="A6" s="297"/>
      <c r="B6" s="330" t="s">
        <v>662</v>
      </c>
      <c r="C6" s="330"/>
    </row>
    <row r="7" spans="1:4" ht="25.35" customHeight="1">
      <c r="A7" s="298" t="s">
        <v>746</v>
      </c>
      <c r="B7" s="331">
        <v>2514783427.8200002</v>
      </c>
      <c r="C7" s="331"/>
    </row>
    <row r="8" spans="1:4" ht="31.5" customHeight="1">
      <c r="A8" s="304" t="s">
        <v>745</v>
      </c>
      <c r="B8" s="331">
        <v>24398117.539999999</v>
      </c>
      <c r="C8" s="331"/>
    </row>
    <row r="9" spans="1:4" ht="15.75" customHeight="1">
      <c r="A9" s="298" t="s">
        <v>744</v>
      </c>
      <c r="B9" s="331">
        <v>1823145187.5699999</v>
      </c>
      <c r="C9" s="331"/>
    </row>
    <row r="10" spans="1:4" ht="15.75" customHeight="1">
      <c r="A10" s="298" t="s">
        <v>743</v>
      </c>
      <c r="B10" s="331">
        <v>425742190.18000001</v>
      </c>
      <c r="C10" s="331"/>
    </row>
    <row r="11" spans="1:4" ht="15.75" customHeight="1">
      <c r="A11" s="298" t="s">
        <v>742</v>
      </c>
      <c r="B11" s="331">
        <v>558606964.02999997</v>
      </c>
      <c r="C11" s="331"/>
    </row>
    <row r="12" spans="1:4" ht="15.75" customHeight="1">
      <c r="A12" s="298" t="s">
        <v>741</v>
      </c>
      <c r="B12" s="331">
        <v>287950891.42000002</v>
      </c>
      <c r="C12" s="331"/>
    </row>
    <row r="13" spans="1:4" ht="15.75" customHeight="1">
      <c r="A13" s="297"/>
      <c r="B13" s="332">
        <v>5634626778.5600004</v>
      </c>
      <c r="C13" s="332"/>
    </row>
  </sheetData>
  <mergeCells count="13">
    <mergeCell ref="A1:D1"/>
    <mergeCell ref="A2:B2"/>
    <mergeCell ref="A3:B3"/>
    <mergeCell ref="A4:B4"/>
    <mergeCell ref="A5:D5"/>
    <mergeCell ref="B11:C11"/>
    <mergeCell ref="B12:C12"/>
    <mergeCell ref="B13:C13"/>
    <mergeCell ref="B6:C6"/>
    <mergeCell ref="B7:C7"/>
    <mergeCell ref="B8:C8"/>
    <mergeCell ref="B9:C9"/>
    <mergeCell ref="B10:C10"/>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E4B762-A105-4F8C-A1F0-5550444C1AE3}">
  <dimension ref="A1:C9"/>
  <sheetViews>
    <sheetView workbookViewId="0">
      <selection sqref="A1:E1"/>
    </sheetView>
  </sheetViews>
  <sheetFormatPr baseColWidth="10" defaultColWidth="9.33203125" defaultRowHeight="12.75"/>
  <cols>
    <col min="1" max="1" width="65.5" style="296" customWidth="1"/>
    <col min="2" max="2" width="26.6640625" style="296" customWidth="1"/>
    <col min="3" max="3" width="62.83203125" style="296" customWidth="1"/>
    <col min="4" max="16384" width="9.33203125" style="296"/>
  </cols>
  <sheetData>
    <row r="1" spans="1:3" ht="41.1" customHeight="1">
      <c r="A1" s="335" t="s">
        <v>758</v>
      </c>
      <c r="B1" s="335"/>
      <c r="C1" s="335"/>
    </row>
    <row r="2" spans="1:3" ht="15.75" customHeight="1">
      <c r="A2" s="297"/>
      <c r="B2" s="308" t="s">
        <v>662</v>
      </c>
    </row>
    <row r="3" spans="1:3" ht="15.75" customHeight="1">
      <c r="A3" s="298" t="s">
        <v>757</v>
      </c>
      <c r="B3" s="307">
        <v>63419915.539999999</v>
      </c>
    </row>
    <row r="4" spans="1:3" ht="15.75" customHeight="1">
      <c r="A4" s="298" t="s">
        <v>756</v>
      </c>
      <c r="B4" s="307">
        <v>110359213.95999999</v>
      </c>
    </row>
    <row r="5" spans="1:3" ht="78.75" customHeight="1">
      <c r="A5" s="304" t="s">
        <v>755</v>
      </c>
      <c r="B5" s="303" t="s">
        <v>754</v>
      </c>
    </row>
    <row r="6" spans="1:3" ht="31.5" customHeight="1">
      <c r="A6" s="304" t="s">
        <v>753</v>
      </c>
      <c r="B6" s="307">
        <v>169667951.55000001</v>
      </c>
    </row>
    <row r="7" spans="1:3" ht="15.75" customHeight="1">
      <c r="A7" s="298" t="s">
        <v>752</v>
      </c>
      <c r="B7" s="307">
        <v>20000</v>
      </c>
    </row>
    <row r="8" spans="1:3" ht="31.5" customHeight="1">
      <c r="A8" s="304" t="s">
        <v>751</v>
      </c>
      <c r="B8" s="307">
        <v>2473250.14</v>
      </c>
    </row>
    <row r="9" spans="1:3" ht="15.75" customHeight="1">
      <c r="A9" s="297"/>
      <c r="B9" s="306">
        <v>368193041.35000002</v>
      </c>
    </row>
  </sheetData>
  <mergeCells count="1">
    <mergeCell ref="A1:C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B70460-C7EB-46CA-BE3F-492EC623D735}">
  <dimension ref="A1:C12"/>
  <sheetViews>
    <sheetView workbookViewId="0">
      <selection sqref="A1:E1"/>
    </sheetView>
  </sheetViews>
  <sheetFormatPr baseColWidth="10" defaultColWidth="9.33203125" defaultRowHeight="12.75"/>
  <cols>
    <col min="1" max="1" width="64.1640625" style="296" customWidth="1"/>
    <col min="2" max="2" width="28" style="296" customWidth="1"/>
    <col min="3" max="3" width="62.83203125" style="296" customWidth="1"/>
    <col min="4" max="16384" width="9.33203125" style="296"/>
  </cols>
  <sheetData>
    <row r="1" spans="1:3" ht="41.1" customHeight="1">
      <c r="A1" s="335" t="s">
        <v>768</v>
      </c>
      <c r="B1" s="335"/>
      <c r="C1" s="335"/>
    </row>
    <row r="2" spans="1:3" ht="15.75" customHeight="1">
      <c r="A2" s="297"/>
      <c r="B2" s="308" t="s">
        <v>662</v>
      </c>
    </row>
    <row r="3" spans="1:3" ht="15.75" customHeight="1">
      <c r="A3" s="298" t="s">
        <v>767</v>
      </c>
      <c r="B3" s="307">
        <v>575318847.38999999</v>
      </c>
    </row>
    <row r="4" spans="1:3" ht="15.75" customHeight="1">
      <c r="A4" s="298" t="s">
        <v>766</v>
      </c>
      <c r="B4" s="307">
        <v>347416178.49000001</v>
      </c>
    </row>
    <row r="5" spans="1:3" ht="15.75" customHeight="1">
      <c r="A5" s="298" t="s">
        <v>765</v>
      </c>
      <c r="B5" s="307">
        <v>216336736.03999999</v>
      </c>
    </row>
    <row r="6" spans="1:3" ht="15.75" customHeight="1">
      <c r="A6" s="298" t="s">
        <v>764</v>
      </c>
      <c r="B6" s="307">
        <v>37562064.399999999</v>
      </c>
    </row>
    <row r="7" spans="1:3" ht="25.35" customHeight="1">
      <c r="A7" s="298" t="s">
        <v>763</v>
      </c>
      <c r="B7" s="307">
        <v>74865551.540000007</v>
      </c>
    </row>
    <row r="8" spans="1:3" ht="15.75" customHeight="1">
      <c r="A8" s="298" t="s">
        <v>762</v>
      </c>
      <c r="B8" s="307">
        <v>92457964.159999996</v>
      </c>
    </row>
    <row r="9" spans="1:3" ht="31.5" customHeight="1">
      <c r="A9" s="304" t="s">
        <v>761</v>
      </c>
      <c r="B9" s="307">
        <v>421805132.60000002</v>
      </c>
    </row>
    <row r="10" spans="1:3" ht="15.75" customHeight="1">
      <c r="A10" s="298" t="s">
        <v>760</v>
      </c>
      <c r="B10" s="307">
        <v>158459319.18000001</v>
      </c>
    </row>
    <row r="11" spans="1:3" ht="15.75" customHeight="1">
      <c r="A11" s="298" t="s">
        <v>759</v>
      </c>
      <c r="B11" s="307">
        <v>29235741.359999999</v>
      </c>
    </row>
    <row r="12" spans="1:3" ht="15.75" customHeight="1">
      <c r="A12" s="297"/>
      <c r="B12" s="306">
        <v>1953457535.1600001</v>
      </c>
    </row>
  </sheetData>
  <mergeCells count="1">
    <mergeCell ref="A1:C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C4D57-9331-483B-92E3-68B5357B8323}">
  <dimension ref="A1:E13"/>
  <sheetViews>
    <sheetView workbookViewId="0">
      <selection sqref="A1:E1"/>
    </sheetView>
  </sheetViews>
  <sheetFormatPr baseColWidth="10" defaultColWidth="9.33203125" defaultRowHeight="12.75"/>
  <cols>
    <col min="1" max="1" width="42.6640625" style="296" customWidth="1"/>
    <col min="2" max="2" width="16" style="296" customWidth="1"/>
    <col min="3" max="3" width="2.1640625" style="296" customWidth="1"/>
    <col min="4" max="4" width="31.1640625" style="296" customWidth="1"/>
    <col min="5" max="5" width="62.83203125" style="296" customWidth="1"/>
    <col min="6" max="16384" width="9.33203125" style="296"/>
  </cols>
  <sheetData>
    <row r="1" spans="1:5" ht="110.1" customHeight="1">
      <c r="A1" s="326" t="s">
        <v>776</v>
      </c>
      <c r="B1" s="326"/>
      <c r="C1" s="326"/>
      <c r="D1" s="326"/>
      <c r="E1" s="326"/>
    </row>
    <row r="2" spans="1:5" ht="15.75" customHeight="1">
      <c r="A2" s="327"/>
      <c r="B2" s="327"/>
      <c r="C2" s="330" t="s">
        <v>662</v>
      </c>
      <c r="D2" s="330"/>
    </row>
    <row r="3" spans="1:5" ht="15.75" customHeight="1">
      <c r="A3" s="333" t="s">
        <v>775</v>
      </c>
      <c r="B3" s="333"/>
      <c r="C3" s="331">
        <v>4022692298.46</v>
      </c>
      <c r="D3" s="331"/>
    </row>
    <row r="4" spans="1:5" ht="15.75" customHeight="1">
      <c r="A4" s="333" t="s">
        <v>774</v>
      </c>
      <c r="B4" s="333"/>
      <c r="C4" s="331">
        <v>31014095061.860001</v>
      </c>
      <c r="D4" s="331"/>
    </row>
    <row r="5" spans="1:5" ht="15.75" customHeight="1">
      <c r="A5" s="327"/>
      <c r="B5" s="327"/>
      <c r="C5" s="332">
        <v>35036787360.32</v>
      </c>
      <c r="D5" s="332"/>
    </row>
    <row r="6" spans="1:5" ht="41.1" customHeight="1">
      <c r="A6" s="335" t="s">
        <v>773</v>
      </c>
      <c r="B6" s="335"/>
      <c r="C6" s="335"/>
      <c r="D6" s="335"/>
      <c r="E6" s="335"/>
    </row>
    <row r="7" spans="1:5" ht="15.75" customHeight="1">
      <c r="A7" s="327"/>
      <c r="B7" s="327"/>
      <c r="C7" s="327"/>
      <c r="D7" s="308" t="s">
        <v>662</v>
      </c>
    </row>
    <row r="8" spans="1:5" ht="15.75" customHeight="1">
      <c r="A8" s="333" t="s">
        <v>772</v>
      </c>
      <c r="B8" s="333"/>
      <c r="C8" s="333"/>
      <c r="D8" s="307">
        <v>356796700.66000003</v>
      </c>
    </row>
    <row r="9" spans="1:5" ht="15.75" customHeight="1">
      <c r="A9" s="333" t="s">
        <v>771</v>
      </c>
      <c r="B9" s="333"/>
      <c r="C9" s="333"/>
      <c r="D9" s="307">
        <v>576105861.44000006</v>
      </c>
    </row>
    <row r="10" spans="1:5" ht="15.75" customHeight="1">
      <c r="A10" s="327"/>
      <c r="B10" s="327"/>
      <c r="C10" s="327"/>
      <c r="D10" s="306">
        <v>932902562.10000002</v>
      </c>
    </row>
    <row r="11" spans="1:5" ht="37.5" customHeight="1">
      <c r="A11" s="335" t="s">
        <v>770</v>
      </c>
      <c r="B11" s="335"/>
      <c r="C11" s="335"/>
      <c r="D11" s="335"/>
      <c r="E11" s="335"/>
    </row>
    <row r="12" spans="1:5" ht="15.75" customHeight="1">
      <c r="A12" s="297"/>
      <c r="B12" s="330" t="s">
        <v>662</v>
      </c>
      <c r="C12" s="330"/>
      <c r="D12" s="330"/>
    </row>
    <row r="13" spans="1:5" ht="15.75" customHeight="1">
      <c r="A13" s="298" t="s">
        <v>769</v>
      </c>
      <c r="B13" s="332">
        <v>319270090.29000002</v>
      </c>
      <c r="C13" s="332"/>
      <c r="D13" s="332"/>
    </row>
  </sheetData>
  <mergeCells count="17">
    <mergeCell ref="A4:B4"/>
    <mergeCell ref="C4:D4"/>
    <mergeCell ref="A5:B5"/>
    <mergeCell ref="C5:D5"/>
    <mergeCell ref="A6:E6"/>
    <mergeCell ref="A1:E1"/>
    <mergeCell ref="A2:B2"/>
    <mergeCell ref="C2:D2"/>
    <mergeCell ref="A3:B3"/>
    <mergeCell ref="C3:D3"/>
    <mergeCell ref="B12:D12"/>
    <mergeCell ref="B13:D13"/>
    <mergeCell ref="A7:C7"/>
    <mergeCell ref="A8:C8"/>
    <mergeCell ref="A9:C9"/>
    <mergeCell ref="A10:C10"/>
    <mergeCell ref="A11:E1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890F05-7217-4C0F-9EDD-417A70096F57}">
  <dimension ref="A1:F10"/>
  <sheetViews>
    <sheetView workbookViewId="0">
      <selection sqref="A1:F1"/>
    </sheetView>
  </sheetViews>
  <sheetFormatPr baseColWidth="10" defaultColWidth="9.33203125" defaultRowHeight="12.75"/>
  <cols>
    <col min="1" max="1" width="43.5" style="296" customWidth="1"/>
    <col min="2" max="2" width="12.1640625" style="296" customWidth="1"/>
    <col min="3" max="3" width="7.1640625" style="296" customWidth="1"/>
    <col min="4" max="4" width="27.5" style="296" customWidth="1"/>
    <col min="5" max="5" width="1.33203125" style="296" customWidth="1"/>
    <col min="6" max="6" width="62.83203125" style="296" customWidth="1"/>
    <col min="7" max="16384" width="9.33203125" style="296"/>
  </cols>
  <sheetData>
    <row r="1" spans="1:6" ht="41.1" customHeight="1">
      <c r="A1" s="335" t="s">
        <v>784</v>
      </c>
      <c r="B1" s="335"/>
      <c r="C1" s="335"/>
      <c r="D1" s="335"/>
      <c r="E1" s="335"/>
      <c r="F1" s="335"/>
    </row>
    <row r="2" spans="1:6" ht="15.75" customHeight="1">
      <c r="A2" s="327"/>
      <c r="B2" s="327"/>
      <c r="C2" s="330" t="s">
        <v>662</v>
      </c>
      <c r="D2" s="330"/>
      <c r="E2" s="330"/>
    </row>
    <row r="3" spans="1:6" ht="15.75" customHeight="1">
      <c r="A3" s="333" t="s">
        <v>783</v>
      </c>
      <c r="B3" s="333"/>
      <c r="C3" s="332">
        <v>48788847.520000003</v>
      </c>
      <c r="D3" s="332"/>
      <c r="E3" s="332"/>
    </row>
    <row r="4" spans="1:6" ht="54.75" customHeight="1">
      <c r="A4" s="335" t="s">
        <v>782</v>
      </c>
      <c r="B4" s="335"/>
      <c r="C4" s="335"/>
      <c r="D4" s="335"/>
      <c r="E4" s="335"/>
      <c r="F4" s="335"/>
    </row>
    <row r="5" spans="1:6" ht="15.75" customHeight="1">
      <c r="A5" s="297"/>
      <c r="B5" s="339" t="s">
        <v>662</v>
      </c>
      <c r="C5" s="339"/>
      <c r="D5" s="339"/>
    </row>
    <row r="6" spans="1:6" ht="15.75" customHeight="1">
      <c r="A6" s="298" t="s">
        <v>781</v>
      </c>
      <c r="B6" s="331">
        <v>67500000</v>
      </c>
      <c r="C6" s="331"/>
      <c r="D6" s="331"/>
    </row>
    <row r="7" spans="1:6" ht="31.5" customHeight="1">
      <c r="A7" s="298" t="s">
        <v>780</v>
      </c>
      <c r="B7" s="340" t="s">
        <v>779</v>
      </c>
      <c r="C7" s="340"/>
      <c r="D7" s="340"/>
    </row>
    <row r="8" spans="1:6" ht="41.1" customHeight="1">
      <c r="A8" s="341" t="s">
        <v>778</v>
      </c>
      <c r="B8" s="341"/>
      <c r="C8" s="341"/>
      <c r="D8" s="341"/>
      <c r="E8" s="341"/>
      <c r="F8" s="341"/>
    </row>
    <row r="9" spans="1:6" ht="15.75" customHeight="1">
      <c r="A9" s="327"/>
      <c r="B9" s="327"/>
      <c r="C9" s="327"/>
      <c r="D9" s="300" t="s">
        <v>662</v>
      </c>
    </row>
    <row r="10" spans="1:6" ht="15.75" customHeight="1">
      <c r="A10" s="333" t="s">
        <v>777</v>
      </c>
      <c r="B10" s="333"/>
      <c r="C10" s="333"/>
      <c r="D10" s="313">
        <v>2000000</v>
      </c>
    </row>
  </sheetData>
  <mergeCells count="12">
    <mergeCell ref="A1:F1"/>
    <mergeCell ref="A2:B2"/>
    <mergeCell ref="C2:E2"/>
    <mergeCell ref="A3:B3"/>
    <mergeCell ref="C3:E3"/>
    <mergeCell ref="A9:C9"/>
    <mergeCell ref="A10:C10"/>
    <mergeCell ref="A4:F4"/>
    <mergeCell ref="B5:D5"/>
    <mergeCell ref="B6:D6"/>
    <mergeCell ref="B7:D7"/>
    <mergeCell ref="A8:F8"/>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0B046D-74F3-445F-8507-F61BECF8E4D7}">
  <dimension ref="A1:E7"/>
  <sheetViews>
    <sheetView workbookViewId="0">
      <selection sqref="A1:E1"/>
    </sheetView>
  </sheetViews>
  <sheetFormatPr baseColWidth="10" defaultColWidth="9.33203125" defaultRowHeight="12.75"/>
  <cols>
    <col min="1" max="1" width="60.6640625" style="296" customWidth="1"/>
    <col min="2" max="2" width="1.33203125" style="296" customWidth="1"/>
    <col min="3" max="3" width="28.83203125" style="296" customWidth="1"/>
    <col min="4" max="4" width="1.33203125" style="296" customWidth="1"/>
    <col min="5" max="5" width="62.83203125" style="296" customWidth="1"/>
    <col min="6" max="16384" width="9.33203125" style="296"/>
  </cols>
  <sheetData>
    <row r="1" spans="1:5" ht="177" customHeight="1">
      <c r="A1" s="326" t="s">
        <v>790</v>
      </c>
      <c r="B1" s="326"/>
      <c r="C1" s="326"/>
      <c r="D1" s="326"/>
      <c r="E1" s="326"/>
    </row>
    <row r="2" spans="1:5" ht="15.75" customHeight="1">
      <c r="A2" s="327"/>
      <c r="B2" s="327"/>
      <c r="C2" s="314" t="s">
        <v>662</v>
      </c>
    </row>
    <row r="3" spans="1:5" ht="25.5" customHeight="1">
      <c r="A3" s="333" t="s">
        <v>789</v>
      </c>
      <c r="B3" s="333"/>
      <c r="C3" s="307">
        <v>4448479725.1700001</v>
      </c>
    </row>
    <row r="4" spans="1:5" ht="31.5" customHeight="1">
      <c r="A4" s="333" t="s">
        <v>788</v>
      </c>
      <c r="B4" s="333"/>
      <c r="C4" s="299" t="s">
        <v>787</v>
      </c>
    </row>
    <row r="5" spans="1:5" ht="54.75" customHeight="1">
      <c r="A5" s="335" t="s">
        <v>786</v>
      </c>
      <c r="B5" s="335"/>
      <c r="C5" s="335"/>
      <c r="D5" s="335"/>
      <c r="E5" s="335"/>
    </row>
    <row r="6" spans="1:5" ht="15.75" customHeight="1">
      <c r="A6" s="297"/>
      <c r="B6" s="330" t="s">
        <v>662</v>
      </c>
      <c r="C6" s="330"/>
      <c r="D6" s="330"/>
    </row>
    <row r="7" spans="1:5" ht="25.35" customHeight="1">
      <c r="A7" s="298" t="s">
        <v>785</v>
      </c>
      <c r="B7" s="332">
        <v>3020268336</v>
      </c>
      <c r="C7" s="332"/>
      <c r="D7" s="332"/>
    </row>
  </sheetData>
  <mergeCells count="7">
    <mergeCell ref="B6:D6"/>
    <mergeCell ref="B7:D7"/>
    <mergeCell ref="A1:E1"/>
    <mergeCell ref="A2:B2"/>
    <mergeCell ref="A3:B3"/>
    <mergeCell ref="A4:B4"/>
    <mergeCell ref="A5:E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702188-788E-4224-9421-0322442129B6}">
  <dimension ref="A1:D9"/>
  <sheetViews>
    <sheetView workbookViewId="0">
      <selection sqref="A1:E1"/>
    </sheetView>
  </sheetViews>
  <sheetFormatPr baseColWidth="10" defaultColWidth="9.33203125" defaultRowHeight="12.75"/>
  <cols>
    <col min="1" max="1" width="58.6640625" style="296" customWidth="1"/>
    <col min="2" max="2" width="2.5" style="296" customWidth="1"/>
    <col min="3" max="3" width="30.83203125" style="296" customWidth="1"/>
    <col min="4" max="4" width="62.83203125" style="296" customWidth="1"/>
    <col min="5" max="16384" width="9.33203125" style="296"/>
  </cols>
  <sheetData>
    <row r="1" spans="1:4" ht="34.5" customHeight="1">
      <c r="A1" s="335" t="s">
        <v>796</v>
      </c>
      <c r="B1" s="335"/>
      <c r="C1" s="335"/>
      <c r="D1" s="335"/>
    </row>
    <row r="2" spans="1:4" ht="15.75" customHeight="1">
      <c r="A2" s="327"/>
      <c r="B2" s="327"/>
      <c r="C2" s="308" t="s">
        <v>662</v>
      </c>
    </row>
    <row r="3" spans="1:4" ht="15.75" customHeight="1">
      <c r="A3" s="333" t="s">
        <v>795</v>
      </c>
      <c r="B3" s="333"/>
      <c r="C3" s="306">
        <v>2108541.46</v>
      </c>
    </row>
    <row r="4" spans="1:4" ht="121.7" customHeight="1">
      <c r="A4" s="326" t="s">
        <v>794</v>
      </c>
      <c r="B4" s="326"/>
      <c r="C4" s="326"/>
      <c r="D4" s="326"/>
    </row>
    <row r="5" spans="1:4" ht="15.75" customHeight="1">
      <c r="A5" s="297"/>
      <c r="B5" s="330" t="s">
        <v>662</v>
      </c>
      <c r="C5" s="330"/>
    </row>
    <row r="6" spans="1:4" ht="15.75" customHeight="1">
      <c r="A6" s="298" t="s">
        <v>793</v>
      </c>
      <c r="B6" s="332">
        <v>433452656.13999999</v>
      </c>
      <c r="C6" s="332"/>
    </row>
    <row r="7" spans="1:4" ht="34.5" customHeight="1">
      <c r="A7" s="335" t="s">
        <v>792</v>
      </c>
      <c r="B7" s="335"/>
      <c r="C7" s="335"/>
      <c r="D7" s="335"/>
    </row>
    <row r="8" spans="1:4" ht="15.75" customHeight="1">
      <c r="A8" s="297"/>
      <c r="B8" s="330" t="s">
        <v>662</v>
      </c>
      <c r="C8" s="330"/>
    </row>
    <row r="9" spans="1:4" ht="15.75" customHeight="1">
      <c r="A9" s="298" t="s">
        <v>791</v>
      </c>
      <c r="B9" s="332">
        <v>2558630.12</v>
      </c>
      <c r="C9" s="332"/>
    </row>
  </sheetData>
  <mergeCells count="9">
    <mergeCell ref="B6:C6"/>
    <mergeCell ref="A7:D7"/>
    <mergeCell ref="B8:C8"/>
    <mergeCell ref="B9:C9"/>
    <mergeCell ref="A1:D1"/>
    <mergeCell ref="A2:B2"/>
    <mergeCell ref="A3:B3"/>
    <mergeCell ref="A4:D4"/>
    <mergeCell ref="B5:C5"/>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FE1D-4351-4D76-8FD4-C71A4B1EA36C}">
  <dimension ref="A1:C18"/>
  <sheetViews>
    <sheetView workbookViewId="0">
      <selection sqref="A1:E1"/>
    </sheetView>
  </sheetViews>
  <sheetFormatPr baseColWidth="10" defaultColWidth="9.33203125" defaultRowHeight="12.75"/>
  <cols>
    <col min="1" max="1" width="64.83203125" style="296" customWidth="1"/>
    <col min="2" max="2" width="25.33203125" style="296" customWidth="1"/>
    <col min="3" max="3" width="64.6640625" style="296" customWidth="1"/>
    <col min="4" max="16384" width="9.33203125" style="296"/>
  </cols>
  <sheetData>
    <row r="1" spans="1:3" ht="143.85" customHeight="1">
      <c r="A1" s="326" t="s">
        <v>812</v>
      </c>
      <c r="B1" s="326"/>
      <c r="C1" s="326"/>
    </row>
    <row r="2" spans="1:3" ht="15.75" customHeight="1">
      <c r="A2" s="297"/>
      <c r="B2" s="305" t="s">
        <v>662</v>
      </c>
    </row>
    <row r="3" spans="1:3" ht="15.75" customHeight="1">
      <c r="A3" s="298" t="s">
        <v>811</v>
      </c>
      <c r="B3" s="302">
        <v>118974334.87</v>
      </c>
    </row>
    <row r="4" spans="1:3" ht="15.75" customHeight="1">
      <c r="A4" s="298" t="s">
        <v>810</v>
      </c>
      <c r="B4" s="302">
        <v>256966102.41</v>
      </c>
    </row>
    <row r="5" spans="1:3" ht="15.75" customHeight="1">
      <c r="A5" s="298" t="s">
        <v>809</v>
      </c>
      <c r="B5" s="302">
        <v>12554464.720000001</v>
      </c>
    </row>
    <row r="6" spans="1:3" ht="15.75" customHeight="1">
      <c r="A6" s="298" t="s">
        <v>808</v>
      </c>
      <c r="B6" s="297"/>
    </row>
    <row r="7" spans="1:3" ht="15.75" customHeight="1">
      <c r="A7" s="298" t="s">
        <v>807</v>
      </c>
      <c r="B7" s="297"/>
    </row>
    <row r="8" spans="1:3" ht="15.75" customHeight="1">
      <c r="A8" s="298" t="s">
        <v>806</v>
      </c>
      <c r="B8" s="302">
        <v>4800667.8</v>
      </c>
    </row>
    <row r="9" spans="1:3" ht="15.75" customHeight="1">
      <c r="A9" s="298" t="s">
        <v>805</v>
      </c>
      <c r="B9" s="302">
        <v>59882709.229999997</v>
      </c>
    </row>
    <row r="10" spans="1:3" ht="15.75" customHeight="1">
      <c r="A10" s="298" t="s">
        <v>804</v>
      </c>
      <c r="B10" s="297"/>
    </row>
    <row r="11" spans="1:3" ht="15.75" customHeight="1">
      <c r="A11" s="298" t="s">
        <v>803</v>
      </c>
      <c r="B11" s="302">
        <v>15141950.92</v>
      </c>
    </row>
    <row r="12" spans="1:3" ht="15.75" customHeight="1">
      <c r="A12" s="298" t="s">
        <v>802</v>
      </c>
      <c r="B12" s="297"/>
    </row>
    <row r="13" spans="1:3" ht="31.5" customHeight="1">
      <c r="A13" s="304" t="s">
        <v>801</v>
      </c>
      <c r="B13" s="302">
        <v>16681405.550000001</v>
      </c>
    </row>
    <row r="14" spans="1:3" ht="15.75" customHeight="1">
      <c r="A14" s="298" t="s">
        <v>800</v>
      </c>
      <c r="B14" s="302">
        <v>112003630.06</v>
      </c>
    </row>
    <row r="15" spans="1:3" ht="15.75" customHeight="1">
      <c r="A15" s="298" t="s">
        <v>799</v>
      </c>
      <c r="B15" s="302">
        <v>9927008.8900000006</v>
      </c>
    </row>
    <row r="16" spans="1:3" ht="25.35" customHeight="1">
      <c r="A16" s="298" t="s">
        <v>798</v>
      </c>
      <c r="B16" s="302">
        <v>35369313.719999999</v>
      </c>
    </row>
    <row r="17" spans="1:2" ht="15.75" customHeight="1">
      <c r="A17" s="298" t="s">
        <v>797</v>
      </c>
      <c r="B17" s="302">
        <v>116407448.91</v>
      </c>
    </row>
    <row r="18" spans="1:2" ht="15.75" customHeight="1">
      <c r="A18" s="297"/>
      <c r="B18" s="301">
        <v>758709037.08000004</v>
      </c>
    </row>
  </sheetData>
  <mergeCells count="1">
    <mergeCell ref="A1:C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1"/>
  <sheetViews>
    <sheetView workbookViewId="0">
      <selection sqref="A1:C1"/>
    </sheetView>
  </sheetViews>
  <sheetFormatPr baseColWidth="10" defaultRowHeight="15"/>
  <cols>
    <col min="1" max="1" width="26.6640625" style="9" customWidth="1"/>
    <col min="2" max="2" width="62.6640625" style="9" customWidth="1"/>
    <col min="3" max="3" width="25.6640625" style="9" customWidth="1"/>
    <col min="4" max="4" width="11.33203125" style="9" customWidth="1"/>
    <col min="5" max="5" width="27.1640625" style="9" customWidth="1"/>
    <col min="6" max="6" width="16.5" style="9" bestFit="1" customWidth="1"/>
    <col min="7" max="256" width="12" style="9"/>
    <col min="257" max="257" width="26.6640625" style="9" customWidth="1"/>
    <col min="258" max="258" width="62.6640625" style="9" customWidth="1"/>
    <col min="259" max="259" width="25.6640625" style="9" customWidth="1"/>
    <col min="260" max="260" width="11.33203125" style="9" customWidth="1"/>
    <col min="261" max="261" width="27.1640625" style="9" customWidth="1"/>
    <col min="262" max="262" width="16.5" style="9" bestFit="1" customWidth="1"/>
    <col min="263" max="512" width="12" style="9"/>
    <col min="513" max="513" width="26.6640625" style="9" customWidth="1"/>
    <col min="514" max="514" width="62.6640625" style="9" customWidth="1"/>
    <col min="515" max="515" width="25.6640625" style="9" customWidth="1"/>
    <col min="516" max="516" width="11.33203125" style="9" customWidth="1"/>
    <col min="517" max="517" width="27.1640625" style="9" customWidth="1"/>
    <col min="518" max="518" width="16.5" style="9" bestFit="1" customWidth="1"/>
    <col min="519" max="768" width="12" style="9"/>
    <col min="769" max="769" width="26.6640625" style="9" customWidth="1"/>
    <col min="770" max="770" width="62.6640625" style="9" customWidth="1"/>
    <col min="771" max="771" width="25.6640625" style="9" customWidth="1"/>
    <col min="772" max="772" width="11.33203125" style="9" customWidth="1"/>
    <col min="773" max="773" width="27.1640625" style="9" customWidth="1"/>
    <col min="774" max="774" width="16.5" style="9" bestFit="1" customWidth="1"/>
    <col min="775" max="1024" width="12" style="9"/>
    <col min="1025" max="1025" width="26.6640625" style="9" customWidth="1"/>
    <col min="1026" max="1026" width="62.6640625" style="9" customWidth="1"/>
    <col min="1027" max="1027" width="25.6640625" style="9" customWidth="1"/>
    <col min="1028" max="1028" width="11.33203125" style="9" customWidth="1"/>
    <col min="1029" max="1029" width="27.1640625" style="9" customWidth="1"/>
    <col min="1030" max="1030" width="16.5" style="9" bestFit="1" customWidth="1"/>
    <col min="1031" max="1280" width="12" style="9"/>
    <col min="1281" max="1281" width="26.6640625" style="9" customWidth="1"/>
    <col min="1282" max="1282" width="62.6640625" style="9" customWidth="1"/>
    <col min="1283" max="1283" width="25.6640625" style="9" customWidth="1"/>
    <col min="1284" max="1284" width="11.33203125" style="9" customWidth="1"/>
    <col min="1285" max="1285" width="27.1640625" style="9" customWidth="1"/>
    <col min="1286" max="1286" width="16.5" style="9" bestFit="1" customWidth="1"/>
    <col min="1287" max="1536" width="12" style="9"/>
    <col min="1537" max="1537" width="26.6640625" style="9" customWidth="1"/>
    <col min="1538" max="1538" width="62.6640625" style="9" customWidth="1"/>
    <col min="1539" max="1539" width="25.6640625" style="9" customWidth="1"/>
    <col min="1540" max="1540" width="11.33203125" style="9" customWidth="1"/>
    <col min="1541" max="1541" width="27.1640625" style="9" customWidth="1"/>
    <col min="1542" max="1542" width="16.5" style="9" bestFit="1" customWidth="1"/>
    <col min="1543" max="1792" width="12" style="9"/>
    <col min="1793" max="1793" width="26.6640625" style="9" customWidth="1"/>
    <col min="1794" max="1794" width="62.6640625" style="9" customWidth="1"/>
    <col min="1795" max="1795" width="25.6640625" style="9" customWidth="1"/>
    <col min="1796" max="1796" width="11.33203125" style="9" customWidth="1"/>
    <col min="1797" max="1797" width="27.1640625" style="9" customWidth="1"/>
    <col min="1798" max="1798" width="16.5" style="9" bestFit="1" customWidth="1"/>
    <col min="1799" max="2048" width="12" style="9"/>
    <col min="2049" max="2049" width="26.6640625" style="9" customWidth="1"/>
    <col min="2050" max="2050" width="62.6640625" style="9" customWidth="1"/>
    <col min="2051" max="2051" width="25.6640625" style="9" customWidth="1"/>
    <col min="2052" max="2052" width="11.33203125" style="9" customWidth="1"/>
    <col min="2053" max="2053" width="27.1640625" style="9" customWidth="1"/>
    <col min="2054" max="2054" width="16.5" style="9" bestFit="1" customWidth="1"/>
    <col min="2055" max="2304" width="12" style="9"/>
    <col min="2305" max="2305" width="26.6640625" style="9" customWidth="1"/>
    <col min="2306" max="2306" width="62.6640625" style="9" customWidth="1"/>
    <col min="2307" max="2307" width="25.6640625" style="9" customWidth="1"/>
    <col min="2308" max="2308" width="11.33203125" style="9" customWidth="1"/>
    <col min="2309" max="2309" width="27.1640625" style="9" customWidth="1"/>
    <col min="2310" max="2310" width="16.5" style="9" bestFit="1" customWidth="1"/>
    <col min="2311" max="2560" width="12" style="9"/>
    <col min="2561" max="2561" width="26.6640625" style="9" customWidth="1"/>
    <col min="2562" max="2562" width="62.6640625" style="9" customWidth="1"/>
    <col min="2563" max="2563" width="25.6640625" style="9" customWidth="1"/>
    <col min="2564" max="2564" width="11.33203125" style="9" customWidth="1"/>
    <col min="2565" max="2565" width="27.1640625" style="9" customWidth="1"/>
    <col min="2566" max="2566" width="16.5" style="9" bestFit="1" customWidth="1"/>
    <col min="2567" max="2816" width="12" style="9"/>
    <col min="2817" max="2817" width="26.6640625" style="9" customWidth="1"/>
    <col min="2818" max="2818" width="62.6640625" style="9" customWidth="1"/>
    <col min="2819" max="2819" width="25.6640625" style="9" customWidth="1"/>
    <col min="2820" max="2820" width="11.33203125" style="9" customWidth="1"/>
    <col min="2821" max="2821" width="27.1640625" style="9" customWidth="1"/>
    <col min="2822" max="2822" width="16.5" style="9" bestFit="1" customWidth="1"/>
    <col min="2823" max="3072" width="12" style="9"/>
    <col min="3073" max="3073" width="26.6640625" style="9" customWidth="1"/>
    <col min="3074" max="3074" width="62.6640625" style="9" customWidth="1"/>
    <col min="3075" max="3075" width="25.6640625" style="9" customWidth="1"/>
    <col min="3076" max="3076" width="11.33203125" style="9" customWidth="1"/>
    <col min="3077" max="3077" width="27.1640625" style="9" customWidth="1"/>
    <col min="3078" max="3078" width="16.5" style="9" bestFit="1" customWidth="1"/>
    <col min="3079" max="3328" width="12" style="9"/>
    <col min="3329" max="3329" width="26.6640625" style="9" customWidth="1"/>
    <col min="3330" max="3330" width="62.6640625" style="9" customWidth="1"/>
    <col min="3331" max="3331" width="25.6640625" style="9" customWidth="1"/>
    <col min="3332" max="3332" width="11.33203125" style="9" customWidth="1"/>
    <col min="3333" max="3333" width="27.1640625" style="9" customWidth="1"/>
    <col min="3334" max="3334" width="16.5" style="9" bestFit="1" customWidth="1"/>
    <col min="3335" max="3584" width="12" style="9"/>
    <col min="3585" max="3585" width="26.6640625" style="9" customWidth="1"/>
    <col min="3586" max="3586" width="62.6640625" style="9" customWidth="1"/>
    <col min="3587" max="3587" width="25.6640625" style="9" customWidth="1"/>
    <col min="3588" max="3588" width="11.33203125" style="9" customWidth="1"/>
    <col min="3589" max="3589" width="27.1640625" style="9" customWidth="1"/>
    <col min="3590" max="3590" width="16.5" style="9" bestFit="1" customWidth="1"/>
    <col min="3591" max="3840" width="12" style="9"/>
    <col min="3841" max="3841" width="26.6640625" style="9" customWidth="1"/>
    <col min="3842" max="3842" width="62.6640625" style="9" customWidth="1"/>
    <col min="3843" max="3843" width="25.6640625" style="9" customWidth="1"/>
    <col min="3844" max="3844" width="11.33203125" style="9" customWidth="1"/>
    <col min="3845" max="3845" width="27.1640625" style="9" customWidth="1"/>
    <col min="3846" max="3846" width="16.5" style="9" bestFit="1" customWidth="1"/>
    <col min="3847" max="4096" width="12" style="9"/>
    <col min="4097" max="4097" width="26.6640625" style="9" customWidth="1"/>
    <col min="4098" max="4098" width="62.6640625" style="9" customWidth="1"/>
    <col min="4099" max="4099" width="25.6640625" style="9" customWidth="1"/>
    <col min="4100" max="4100" width="11.33203125" style="9" customWidth="1"/>
    <col min="4101" max="4101" width="27.1640625" style="9" customWidth="1"/>
    <col min="4102" max="4102" width="16.5" style="9" bestFit="1" customWidth="1"/>
    <col min="4103" max="4352" width="12" style="9"/>
    <col min="4353" max="4353" width="26.6640625" style="9" customWidth="1"/>
    <col min="4354" max="4354" width="62.6640625" style="9" customWidth="1"/>
    <col min="4355" max="4355" width="25.6640625" style="9" customWidth="1"/>
    <col min="4356" max="4356" width="11.33203125" style="9" customWidth="1"/>
    <col min="4357" max="4357" width="27.1640625" style="9" customWidth="1"/>
    <col min="4358" max="4358" width="16.5" style="9" bestFit="1" customWidth="1"/>
    <col min="4359" max="4608" width="12" style="9"/>
    <col min="4609" max="4609" width="26.6640625" style="9" customWidth="1"/>
    <col min="4610" max="4610" width="62.6640625" style="9" customWidth="1"/>
    <col min="4611" max="4611" width="25.6640625" style="9" customWidth="1"/>
    <col min="4612" max="4612" width="11.33203125" style="9" customWidth="1"/>
    <col min="4613" max="4613" width="27.1640625" style="9" customWidth="1"/>
    <col min="4614" max="4614" width="16.5" style="9" bestFit="1" customWidth="1"/>
    <col min="4615" max="4864" width="12" style="9"/>
    <col min="4865" max="4865" width="26.6640625" style="9" customWidth="1"/>
    <col min="4866" max="4866" width="62.6640625" style="9" customWidth="1"/>
    <col min="4867" max="4867" width="25.6640625" style="9" customWidth="1"/>
    <col min="4868" max="4868" width="11.33203125" style="9" customWidth="1"/>
    <col min="4869" max="4869" width="27.1640625" style="9" customWidth="1"/>
    <col min="4870" max="4870" width="16.5" style="9" bestFit="1" customWidth="1"/>
    <col min="4871" max="5120" width="12" style="9"/>
    <col min="5121" max="5121" width="26.6640625" style="9" customWidth="1"/>
    <col min="5122" max="5122" width="62.6640625" style="9" customWidth="1"/>
    <col min="5123" max="5123" width="25.6640625" style="9" customWidth="1"/>
    <col min="5124" max="5124" width="11.33203125" style="9" customWidth="1"/>
    <col min="5125" max="5125" width="27.1640625" style="9" customWidth="1"/>
    <col min="5126" max="5126" width="16.5" style="9" bestFit="1" customWidth="1"/>
    <col min="5127" max="5376" width="12" style="9"/>
    <col min="5377" max="5377" width="26.6640625" style="9" customWidth="1"/>
    <col min="5378" max="5378" width="62.6640625" style="9" customWidth="1"/>
    <col min="5379" max="5379" width="25.6640625" style="9" customWidth="1"/>
    <col min="5380" max="5380" width="11.33203125" style="9" customWidth="1"/>
    <col min="5381" max="5381" width="27.1640625" style="9" customWidth="1"/>
    <col min="5382" max="5382" width="16.5" style="9" bestFit="1" customWidth="1"/>
    <col min="5383" max="5632" width="12" style="9"/>
    <col min="5633" max="5633" width="26.6640625" style="9" customWidth="1"/>
    <col min="5634" max="5634" width="62.6640625" style="9" customWidth="1"/>
    <col min="5635" max="5635" width="25.6640625" style="9" customWidth="1"/>
    <col min="5636" max="5636" width="11.33203125" style="9" customWidth="1"/>
    <col min="5637" max="5637" width="27.1640625" style="9" customWidth="1"/>
    <col min="5638" max="5638" width="16.5" style="9" bestFit="1" customWidth="1"/>
    <col min="5639" max="5888" width="12" style="9"/>
    <col min="5889" max="5889" width="26.6640625" style="9" customWidth="1"/>
    <col min="5890" max="5890" width="62.6640625" style="9" customWidth="1"/>
    <col min="5891" max="5891" width="25.6640625" style="9" customWidth="1"/>
    <col min="5892" max="5892" width="11.33203125" style="9" customWidth="1"/>
    <col min="5893" max="5893" width="27.1640625" style="9" customWidth="1"/>
    <col min="5894" max="5894" width="16.5" style="9" bestFit="1" customWidth="1"/>
    <col min="5895" max="6144" width="12" style="9"/>
    <col min="6145" max="6145" width="26.6640625" style="9" customWidth="1"/>
    <col min="6146" max="6146" width="62.6640625" style="9" customWidth="1"/>
    <col min="6147" max="6147" width="25.6640625" style="9" customWidth="1"/>
    <col min="6148" max="6148" width="11.33203125" style="9" customWidth="1"/>
    <col min="6149" max="6149" width="27.1640625" style="9" customWidth="1"/>
    <col min="6150" max="6150" width="16.5" style="9" bestFit="1" customWidth="1"/>
    <col min="6151" max="6400" width="12" style="9"/>
    <col min="6401" max="6401" width="26.6640625" style="9" customWidth="1"/>
    <col min="6402" max="6402" width="62.6640625" style="9" customWidth="1"/>
    <col min="6403" max="6403" width="25.6640625" style="9" customWidth="1"/>
    <col min="6404" max="6404" width="11.33203125" style="9" customWidth="1"/>
    <col min="6405" max="6405" width="27.1640625" style="9" customWidth="1"/>
    <col min="6406" max="6406" width="16.5" style="9" bestFit="1" customWidth="1"/>
    <col min="6407" max="6656" width="12" style="9"/>
    <col min="6657" max="6657" width="26.6640625" style="9" customWidth="1"/>
    <col min="6658" max="6658" width="62.6640625" style="9" customWidth="1"/>
    <col min="6659" max="6659" width="25.6640625" style="9" customWidth="1"/>
    <col min="6660" max="6660" width="11.33203125" style="9" customWidth="1"/>
    <col min="6661" max="6661" width="27.1640625" style="9" customWidth="1"/>
    <col min="6662" max="6662" width="16.5" style="9" bestFit="1" customWidth="1"/>
    <col min="6663" max="6912" width="12" style="9"/>
    <col min="6913" max="6913" width="26.6640625" style="9" customWidth="1"/>
    <col min="6914" max="6914" width="62.6640625" style="9" customWidth="1"/>
    <col min="6915" max="6915" width="25.6640625" style="9" customWidth="1"/>
    <col min="6916" max="6916" width="11.33203125" style="9" customWidth="1"/>
    <col min="6917" max="6917" width="27.1640625" style="9" customWidth="1"/>
    <col min="6918" max="6918" width="16.5" style="9" bestFit="1" customWidth="1"/>
    <col min="6919" max="7168" width="12" style="9"/>
    <col min="7169" max="7169" width="26.6640625" style="9" customWidth="1"/>
    <col min="7170" max="7170" width="62.6640625" style="9" customWidth="1"/>
    <col min="7171" max="7171" width="25.6640625" style="9" customWidth="1"/>
    <col min="7172" max="7172" width="11.33203125" style="9" customWidth="1"/>
    <col min="7173" max="7173" width="27.1640625" style="9" customWidth="1"/>
    <col min="7174" max="7174" width="16.5" style="9" bestFit="1" customWidth="1"/>
    <col min="7175" max="7424" width="12" style="9"/>
    <col min="7425" max="7425" width="26.6640625" style="9" customWidth="1"/>
    <col min="7426" max="7426" width="62.6640625" style="9" customWidth="1"/>
    <col min="7427" max="7427" width="25.6640625" style="9" customWidth="1"/>
    <col min="7428" max="7428" width="11.33203125" style="9" customWidth="1"/>
    <col min="7429" max="7429" width="27.1640625" style="9" customWidth="1"/>
    <col min="7430" max="7430" width="16.5" style="9" bestFit="1" customWidth="1"/>
    <col min="7431" max="7680" width="12" style="9"/>
    <col min="7681" max="7681" width="26.6640625" style="9" customWidth="1"/>
    <col min="7682" max="7682" width="62.6640625" style="9" customWidth="1"/>
    <col min="7683" max="7683" width="25.6640625" style="9" customWidth="1"/>
    <col min="7684" max="7684" width="11.33203125" style="9" customWidth="1"/>
    <col min="7685" max="7685" width="27.1640625" style="9" customWidth="1"/>
    <col min="7686" max="7686" width="16.5" style="9" bestFit="1" customWidth="1"/>
    <col min="7687" max="7936" width="12" style="9"/>
    <col min="7937" max="7937" width="26.6640625" style="9" customWidth="1"/>
    <col min="7938" max="7938" width="62.6640625" style="9" customWidth="1"/>
    <col min="7939" max="7939" width="25.6640625" style="9" customWidth="1"/>
    <col min="7940" max="7940" width="11.33203125" style="9" customWidth="1"/>
    <col min="7941" max="7941" width="27.1640625" style="9" customWidth="1"/>
    <col min="7942" max="7942" width="16.5" style="9" bestFit="1" customWidth="1"/>
    <col min="7943" max="8192" width="12" style="9"/>
    <col min="8193" max="8193" width="26.6640625" style="9" customWidth="1"/>
    <col min="8194" max="8194" width="62.6640625" style="9" customWidth="1"/>
    <col min="8195" max="8195" width="25.6640625" style="9" customWidth="1"/>
    <col min="8196" max="8196" width="11.33203125" style="9" customWidth="1"/>
    <col min="8197" max="8197" width="27.1640625" style="9" customWidth="1"/>
    <col min="8198" max="8198" width="16.5" style="9" bestFit="1" customWidth="1"/>
    <col min="8199" max="8448" width="12" style="9"/>
    <col min="8449" max="8449" width="26.6640625" style="9" customWidth="1"/>
    <col min="8450" max="8450" width="62.6640625" style="9" customWidth="1"/>
    <col min="8451" max="8451" width="25.6640625" style="9" customWidth="1"/>
    <col min="8452" max="8452" width="11.33203125" style="9" customWidth="1"/>
    <col min="8453" max="8453" width="27.1640625" style="9" customWidth="1"/>
    <col min="8454" max="8454" width="16.5" style="9" bestFit="1" customWidth="1"/>
    <col min="8455" max="8704" width="12" style="9"/>
    <col min="8705" max="8705" width="26.6640625" style="9" customWidth="1"/>
    <col min="8706" max="8706" width="62.6640625" style="9" customWidth="1"/>
    <col min="8707" max="8707" width="25.6640625" style="9" customWidth="1"/>
    <col min="8708" max="8708" width="11.33203125" style="9" customWidth="1"/>
    <col min="8709" max="8709" width="27.1640625" style="9" customWidth="1"/>
    <col min="8710" max="8710" width="16.5" style="9" bestFit="1" customWidth="1"/>
    <col min="8711" max="8960" width="12" style="9"/>
    <col min="8961" max="8961" width="26.6640625" style="9" customWidth="1"/>
    <col min="8962" max="8962" width="62.6640625" style="9" customWidth="1"/>
    <col min="8963" max="8963" width="25.6640625" style="9" customWidth="1"/>
    <col min="8964" max="8964" width="11.33203125" style="9" customWidth="1"/>
    <col min="8965" max="8965" width="27.1640625" style="9" customWidth="1"/>
    <col min="8966" max="8966" width="16.5" style="9" bestFit="1" customWidth="1"/>
    <col min="8967" max="9216" width="12" style="9"/>
    <col min="9217" max="9217" width="26.6640625" style="9" customWidth="1"/>
    <col min="9218" max="9218" width="62.6640625" style="9" customWidth="1"/>
    <col min="9219" max="9219" width="25.6640625" style="9" customWidth="1"/>
    <col min="9220" max="9220" width="11.33203125" style="9" customWidth="1"/>
    <col min="9221" max="9221" width="27.1640625" style="9" customWidth="1"/>
    <col min="9222" max="9222" width="16.5" style="9" bestFit="1" customWidth="1"/>
    <col min="9223" max="9472" width="12" style="9"/>
    <col min="9473" max="9473" width="26.6640625" style="9" customWidth="1"/>
    <col min="9474" max="9474" width="62.6640625" style="9" customWidth="1"/>
    <col min="9475" max="9475" width="25.6640625" style="9" customWidth="1"/>
    <col min="9476" max="9476" width="11.33203125" style="9" customWidth="1"/>
    <col min="9477" max="9477" width="27.1640625" style="9" customWidth="1"/>
    <col min="9478" max="9478" width="16.5" style="9" bestFit="1" customWidth="1"/>
    <col min="9479" max="9728" width="12" style="9"/>
    <col min="9729" max="9729" width="26.6640625" style="9" customWidth="1"/>
    <col min="9730" max="9730" width="62.6640625" style="9" customWidth="1"/>
    <col min="9731" max="9731" width="25.6640625" style="9" customWidth="1"/>
    <col min="9732" max="9732" width="11.33203125" style="9" customWidth="1"/>
    <col min="9733" max="9733" width="27.1640625" style="9" customWidth="1"/>
    <col min="9734" max="9734" width="16.5" style="9" bestFit="1" customWidth="1"/>
    <col min="9735" max="9984" width="12" style="9"/>
    <col min="9985" max="9985" width="26.6640625" style="9" customWidth="1"/>
    <col min="9986" max="9986" width="62.6640625" style="9" customWidth="1"/>
    <col min="9987" max="9987" width="25.6640625" style="9" customWidth="1"/>
    <col min="9988" max="9988" width="11.33203125" style="9" customWidth="1"/>
    <col min="9989" max="9989" width="27.1640625" style="9" customWidth="1"/>
    <col min="9990" max="9990" width="16.5" style="9" bestFit="1" customWidth="1"/>
    <col min="9991" max="10240" width="12" style="9"/>
    <col min="10241" max="10241" width="26.6640625" style="9" customWidth="1"/>
    <col min="10242" max="10242" width="62.6640625" style="9" customWidth="1"/>
    <col min="10243" max="10243" width="25.6640625" style="9" customWidth="1"/>
    <col min="10244" max="10244" width="11.33203125" style="9" customWidth="1"/>
    <col min="10245" max="10245" width="27.1640625" style="9" customWidth="1"/>
    <col min="10246" max="10246" width="16.5" style="9" bestFit="1" customWidth="1"/>
    <col min="10247" max="10496" width="12" style="9"/>
    <col min="10497" max="10497" width="26.6640625" style="9" customWidth="1"/>
    <col min="10498" max="10498" width="62.6640625" style="9" customWidth="1"/>
    <col min="10499" max="10499" width="25.6640625" style="9" customWidth="1"/>
    <col min="10500" max="10500" width="11.33203125" style="9" customWidth="1"/>
    <col min="10501" max="10501" width="27.1640625" style="9" customWidth="1"/>
    <col min="10502" max="10502" width="16.5" style="9" bestFit="1" customWidth="1"/>
    <col min="10503" max="10752" width="12" style="9"/>
    <col min="10753" max="10753" width="26.6640625" style="9" customWidth="1"/>
    <col min="10754" max="10754" width="62.6640625" style="9" customWidth="1"/>
    <col min="10755" max="10755" width="25.6640625" style="9" customWidth="1"/>
    <col min="10756" max="10756" width="11.33203125" style="9" customWidth="1"/>
    <col min="10757" max="10757" width="27.1640625" style="9" customWidth="1"/>
    <col min="10758" max="10758" width="16.5" style="9" bestFit="1" customWidth="1"/>
    <col min="10759" max="11008" width="12" style="9"/>
    <col min="11009" max="11009" width="26.6640625" style="9" customWidth="1"/>
    <col min="11010" max="11010" width="62.6640625" style="9" customWidth="1"/>
    <col min="11011" max="11011" width="25.6640625" style="9" customWidth="1"/>
    <col min="11012" max="11012" width="11.33203125" style="9" customWidth="1"/>
    <col min="11013" max="11013" width="27.1640625" style="9" customWidth="1"/>
    <col min="11014" max="11014" width="16.5" style="9" bestFit="1" customWidth="1"/>
    <col min="11015" max="11264" width="12" style="9"/>
    <col min="11265" max="11265" width="26.6640625" style="9" customWidth="1"/>
    <col min="11266" max="11266" width="62.6640625" style="9" customWidth="1"/>
    <col min="11267" max="11267" width="25.6640625" style="9" customWidth="1"/>
    <col min="11268" max="11268" width="11.33203125" style="9" customWidth="1"/>
    <col min="11269" max="11269" width="27.1640625" style="9" customWidth="1"/>
    <col min="11270" max="11270" width="16.5" style="9" bestFit="1" customWidth="1"/>
    <col min="11271" max="11520" width="12" style="9"/>
    <col min="11521" max="11521" width="26.6640625" style="9" customWidth="1"/>
    <col min="11522" max="11522" width="62.6640625" style="9" customWidth="1"/>
    <col min="11523" max="11523" width="25.6640625" style="9" customWidth="1"/>
    <col min="11524" max="11524" width="11.33203125" style="9" customWidth="1"/>
    <col min="11525" max="11525" width="27.1640625" style="9" customWidth="1"/>
    <col min="11526" max="11526" width="16.5" style="9" bestFit="1" customWidth="1"/>
    <col min="11527" max="11776" width="12" style="9"/>
    <col min="11777" max="11777" width="26.6640625" style="9" customWidth="1"/>
    <col min="11778" max="11778" width="62.6640625" style="9" customWidth="1"/>
    <col min="11779" max="11779" width="25.6640625" style="9" customWidth="1"/>
    <col min="11780" max="11780" width="11.33203125" style="9" customWidth="1"/>
    <col min="11781" max="11781" width="27.1640625" style="9" customWidth="1"/>
    <col min="11782" max="11782" width="16.5" style="9" bestFit="1" customWidth="1"/>
    <col min="11783" max="12032" width="12" style="9"/>
    <col min="12033" max="12033" width="26.6640625" style="9" customWidth="1"/>
    <col min="12034" max="12034" width="62.6640625" style="9" customWidth="1"/>
    <col min="12035" max="12035" width="25.6640625" style="9" customWidth="1"/>
    <col min="12036" max="12036" width="11.33203125" style="9" customWidth="1"/>
    <col min="12037" max="12037" width="27.1640625" style="9" customWidth="1"/>
    <col min="12038" max="12038" width="16.5" style="9" bestFit="1" customWidth="1"/>
    <col min="12039" max="12288" width="12" style="9"/>
    <col min="12289" max="12289" width="26.6640625" style="9" customWidth="1"/>
    <col min="12290" max="12290" width="62.6640625" style="9" customWidth="1"/>
    <col min="12291" max="12291" width="25.6640625" style="9" customWidth="1"/>
    <col min="12292" max="12292" width="11.33203125" style="9" customWidth="1"/>
    <col min="12293" max="12293" width="27.1640625" style="9" customWidth="1"/>
    <col min="12294" max="12294" width="16.5" style="9" bestFit="1" customWidth="1"/>
    <col min="12295" max="12544" width="12" style="9"/>
    <col min="12545" max="12545" width="26.6640625" style="9" customWidth="1"/>
    <col min="12546" max="12546" width="62.6640625" style="9" customWidth="1"/>
    <col min="12547" max="12547" width="25.6640625" style="9" customWidth="1"/>
    <col min="12548" max="12548" width="11.33203125" style="9" customWidth="1"/>
    <col min="12549" max="12549" width="27.1640625" style="9" customWidth="1"/>
    <col min="12550" max="12550" width="16.5" style="9" bestFit="1" customWidth="1"/>
    <col min="12551" max="12800" width="12" style="9"/>
    <col min="12801" max="12801" width="26.6640625" style="9" customWidth="1"/>
    <col min="12802" max="12802" width="62.6640625" style="9" customWidth="1"/>
    <col min="12803" max="12803" width="25.6640625" style="9" customWidth="1"/>
    <col min="12804" max="12804" width="11.33203125" style="9" customWidth="1"/>
    <col min="12805" max="12805" width="27.1640625" style="9" customWidth="1"/>
    <col min="12806" max="12806" width="16.5" style="9" bestFit="1" customWidth="1"/>
    <col min="12807" max="13056" width="12" style="9"/>
    <col min="13057" max="13057" width="26.6640625" style="9" customWidth="1"/>
    <col min="13058" max="13058" width="62.6640625" style="9" customWidth="1"/>
    <col min="13059" max="13059" width="25.6640625" style="9" customWidth="1"/>
    <col min="13060" max="13060" width="11.33203125" style="9" customWidth="1"/>
    <col min="13061" max="13061" width="27.1640625" style="9" customWidth="1"/>
    <col min="13062" max="13062" width="16.5" style="9" bestFit="1" customWidth="1"/>
    <col min="13063" max="13312" width="12" style="9"/>
    <col min="13313" max="13313" width="26.6640625" style="9" customWidth="1"/>
    <col min="13314" max="13314" width="62.6640625" style="9" customWidth="1"/>
    <col min="13315" max="13315" width="25.6640625" style="9" customWidth="1"/>
    <col min="13316" max="13316" width="11.33203125" style="9" customWidth="1"/>
    <col min="13317" max="13317" width="27.1640625" style="9" customWidth="1"/>
    <col min="13318" max="13318" width="16.5" style="9" bestFit="1" customWidth="1"/>
    <col min="13319" max="13568" width="12" style="9"/>
    <col min="13569" max="13569" width="26.6640625" style="9" customWidth="1"/>
    <col min="13570" max="13570" width="62.6640625" style="9" customWidth="1"/>
    <col min="13571" max="13571" width="25.6640625" style="9" customWidth="1"/>
    <col min="13572" max="13572" width="11.33203125" style="9" customWidth="1"/>
    <col min="13573" max="13573" width="27.1640625" style="9" customWidth="1"/>
    <col min="13574" max="13574" width="16.5" style="9" bestFit="1" customWidth="1"/>
    <col min="13575" max="13824" width="12" style="9"/>
    <col min="13825" max="13825" width="26.6640625" style="9" customWidth="1"/>
    <col min="13826" max="13826" width="62.6640625" style="9" customWidth="1"/>
    <col min="13827" max="13827" width="25.6640625" style="9" customWidth="1"/>
    <col min="13828" max="13828" width="11.33203125" style="9" customWidth="1"/>
    <col min="13829" max="13829" width="27.1640625" style="9" customWidth="1"/>
    <col min="13830" max="13830" width="16.5" style="9" bestFit="1" customWidth="1"/>
    <col min="13831" max="14080" width="12" style="9"/>
    <col min="14081" max="14081" width="26.6640625" style="9" customWidth="1"/>
    <col min="14082" max="14082" width="62.6640625" style="9" customWidth="1"/>
    <col min="14083" max="14083" width="25.6640625" style="9" customWidth="1"/>
    <col min="14084" max="14084" width="11.33203125" style="9" customWidth="1"/>
    <col min="14085" max="14085" width="27.1640625" style="9" customWidth="1"/>
    <col min="14086" max="14086" width="16.5" style="9" bestFit="1" customWidth="1"/>
    <col min="14087" max="14336" width="12" style="9"/>
    <col min="14337" max="14337" width="26.6640625" style="9" customWidth="1"/>
    <col min="14338" max="14338" width="62.6640625" style="9" customWidth="1"/>
    <col min="14339" max="14339" width="25.6640625" style="9" customWidth="1"/>
    <col min="14340" max="14340" width="11.33203125" style="9" customWidth="1"/>
    <col min="14341" max="14341" width="27.1640625" style="9" customWidth="1"/>
    <col min="14342" max="14342" width="16.5" style="9" bestFit="1" customWidth="1"/>
    <col min="14343" max="14592" width="12" style="9"/>
    <col min="14593" max="14593" width="26.6640625" style="9" customWidth="1"/>
    <col min="14594" max="14594" width="62.6640625" style="9" customWidth="1"/>
    <col min="14595" max="14595" width="25.6640625" style="9" customWidth="1"/>
    <col min="14596" max="14596" width="11.33203125" style="9" customWidth="1"/>
    <col min="14597" max="14597" width="27.1640625" style="9" customWidth="1"/>
    <col min="14598" max="14598" width="16.5" style="9" bestFit="1" customWidth="1"/>
    <col min="14599" max="14848" width="12" style="9"/>
    <col min="14849" max="14849" width="26.6640625" style="9" customWidth="1"/>
    <col min="14850" max="14850" width="62.6640625" style="9" customWidth="1"/>
    <col min="14851" max="14851" width="25.6640625" style="9" customWidth="1"/>
    <col min="14852" max="14852" width="11.33203125" style="9" customWidth="1"/>
    <col min="14853" max="14853" width="27.1640625" style="9" customWidth="1"/>
    <col min="14854" max="14854" width="16.5" style="9" bestFit="1" customWidth="1"/>
    <col min="14855" max="15104" width="12" style="9"/>
    <col min="15105" max="15105" width="26.6640625" style="9" customWidth="1"/>
    <col min="15106" max="15106" width="62.6640625" style="9" customWidth="1"/>
    <col min="15107" max="15107" width="25.6640625" style="9" customWidth="1"/>
    <col min="15108" max="15108" width="11.33203125" style="9" customWidth="1"/>
    <col min="15109" max="15109" width="27.1640625" style="9" customWidth="1"/>
    <col min="15110" max="15110" width="16.5" style="9" bestFit="1" customWidth="1"/>
    <col min="15111" max="15360" width="12" style="9"/>
    <col min="15361" max="15361" width="26.6640625" style="9" customWidth="1"/>
    <col min="15362" max="15362" width="62.6640625" style="9" customWidth="1"/>
    <col min="15363" max="15363" width="25.6640625" style="9" customWidth="1"/>
    <col min="15364" max="15364" width="11.33203125" style="9" customWidth="1"/>
    <col min="15365" max="15365" width="27.1640625" style="9" customWidth="1"/>
    <col min="15366" max="15366" width="16.5" style="9" bestFit="1" customWidth="1"/>
    <col min="15367" max="15616" width="12" style="9"/>
    <col min="15617" max="15617" width="26.6640625" style="9" customWidth="1"/>
    <col min="15618" max="15618" width="62.6640625" style="9" customWidth="1"/>
    <col min="15619" max="15619" width="25.6640625" style="9" customWidth="1"/>
    <col min="15620" max="15620" width="11.33203125" style="9" customWidth="1"/>
    <col min="15621" max="15621" width="27.1640625" style="9" customWidth="1"/>
    <col min="15622" max="15622" width="16.5" style="9" bestFit="1" customWidth="1"/>
    <col min="15623" max="15872" width="12" style="9"/>
    <col min="15873" max="15873" width="26.6640625" style="9" customWidth="1"/>
    <col min="15874" max="15874" width="62.6640625" style="9" customWidth="1"/>
    <col min="15875" max="15875" width="25.6640625" style="9" customWidth="1"/>
    <col min="15876" max="15876" width="11.33203125" style="9" customWidth="1"/>
    <col min="15877" max="15877" width="27.1640625" style="9" customWidth="1"/>
    <col min="15878" max="15878" width="16.5" style="9" bestFit="1" customWidth="1"/>
    <col min="15879" max="16128" width="12" style="9"/>
    <col min="16129" max="16129" width="26.6640625" style="9" customWidth="1"/>
    <col min="16130" max="16130" width="62.6640625" style="9" customWidth="1"/>
    <col min="16131" max="16131" width="25.6640625" style="9" customWidth="1"/>
    <col min="16132" max="16132" width="11.33203125" style="9" customWidth="1"/>
    <col min="16133" max="16133" width="27.1640625" style="9" customWidth="1"/>
    <col min="16134" max="16134" width="16.5" style="9" bestFit="1" customWidth="1"/>
    <col min="16135" max="16384" width="12" style="9"/>
  </cols>
  <sheetData>
    <row r="1" spans="1:3" ht="15.75">
      <c r="A1" s="319" t="s">
        <v>181</v>
      </c>
      <c r="B1" s="319"/>
      <c r="C1" s="319"/>
    </row>
    <row r="2" spans="1:3" ht="15.75">
      <c r="A2" s="10"/>
      <c r="B2" s="10"/>
    </row>
    <row r="3" spans="1:3" ht="15.75">
      <c r="A3" s="319" t="s">
        <v>182</v>
      </c>
      <c r="B3" s="319"/>
      <c r="C3" s="319"/>
    </row>
    <row r="4" spans="1:3" ht="15.75">
      <c r="A4" s="319" t="s">
        <v>183</v>
      </c>
      <c r="B4" s="319"/>
      <c r="C4" s="319"/>
    </row>
    <row r="5" spans="1:3" ht="15.75">
      <c r="A5" s="319" t="s">
        <v>184</v>
      </c>
      <c r="B5" s="319"/>
      <c r="C5" s="319"/>
    </row>
    <row r="6" spans="1:3" ht="15.75">
      <c r="A6" s="11"/>
      <c r="B6" s="320"/>
      <c r="C6" s="320"/>
    </row>
    <row r="7" spans="1:3" ht="15.75">
      <c r="A7" s="321" t="s">
        <v>185</v>
      </c>
      <c r="B7" s="322"/>
      <c r="C7" s="12" t="s">
        <v>186</v>
      </c>
    </row>
    <row r="8" spans="1:3">
      <c r="A8" s="13"/>
      <c r="B8" s="13"/>
    </row>
    <row r="9" spans="1:3">
      <c r="A9" s="14" t="s">
        <v>187</v>
      </c>
      <c r="B9" s="14" t="s">
        <v>188</v>
      </c>
      <c r="C9" s="14" t="s">
        <v>189</v>
      </c>
    </row>
    <row r="10" spans="1:3">
      <c r="A10" s="15" t="s">
        <v>190</v>
      </c>
      <c r="B10" s="16" t="s">
        <v>191</v>
      </c>
      <c r="C10" s="17">
        <v>2280898944.6799998</v>
      </c>
    </row>
    <row r="11" spans="1:3">
      <c r="A11" s="15" t="s">
        <v>192</v>
      </c>
      <c r="B11" s="18" t="s">
        <v>193</v>
      </c>
      <c r="C11" s="17">
        <v>3685281579.21</v>
      </c>
    </row>
    <row r="12" spans="1:3">
      <c r="A12" s="15" t="s">
        <v>194</v>
      </c>
      <c r="B12" s="18" t="s">
        <v>195</v>
      </c>
      <c r="C12" s="17">
        <v>107019783.37</v>
      </c>
    </row>
    <row r="13" spans="1:3">
      <c r="A13" s="15" t="s">
        <v>196</v>
      </c>
      <c r="B13" s="18" t="s">
        <v>197</v>
      </c>
      <c r="C13" s="17">
        <v>33630204.469999999</v>
      </c>
    </row>
    <row r="14" spans="1:3">
      <c r="A14" s="15" t="s">
        <v>198</v>
      </c>
      <c r="B14" s="18" t="s">
        <v>199</v>
      </c>
      <c r="C14" s="17">
        <v>85804283.200000003</v>
      </c>
    </row>
    <row r="15" spans="1:3">
      <c r="A15" s="15">
        <v>439</v>
      </c>
      <c r="B15" s="18" t="s">
        <v>200</v>
      </c>
      <c r="C15" s="17">
        <v>9235735.4199999999</v>
      </c>
    </row>
    <row r="16" spans="1:3" ht="10.15" customHeight="1">
      <c r="A16" s="19"/>
      <c r="B16" s="18"/>
      <c r="C16" s="17"/>
    </row>
    <row r="17" spans="1:6">
      <c r="A17" s="19"/>
      <c r="B17" s="20" t="s">
        <v>201</v>
      </c>
      <c r="C17" s="21">
        <f>SUM(C10:C15)</f>
        <v>6201870530.3499994</v>
      </c>
      <c r="E17" s="22"/>
    </row>
    <row r="18" spans="1:6" ht="10.15" customHeight="1">
      <c r="A18" s="19"/>
      <c r="B18" s="18"/>
      <c r="C18" s="17"/>
    </row>
    <row r="19" spans="1:6">
      <c r="A19" s="15" t="s">
        <v>202</v>
      </c>
      <c r="B19" s="18" t="s">
        <v>203</v>
      </c>
      <c r="C19" s="17">
        <v>21275195700</v>
      </c>
    </row>
    <row r="20" spans="1:6">
      <c r="A20" s="15" t="s">
        <v>204</v>
      </c>
      <c r="B20" s="18" t="s">
        <v>205</v>
      </c>
      <c r="C20" s="17">
        <v>19290539907.07</v>
      </c>
    </row>
    <row r="21" spans="1:6">
      <c r="A21" s="15">
        <v>4214</v>
      </c>
      <c r="B21" s="18" t="s">
        <v>206</v>
      </c>
      <c r="C21" s="17">
        <v>1125155227.0699999</v>
      </c>
    </row>
    <row r="22" spans="1:6">
      <c r="A22" s="15" t="s">
        <v>207</v>
      </c>
      <c r="B22" s="23" t="s">
        <v>208</v>
      </c>
      <c r="C22" s="17">
        <v>10255681492.450001</v>
      </c>
    </row>
    <row r="23" spans="1:6" ht="10.15" customHeight="1">
      <c r="A23" s="24"/>
      <c r="B23" s="18"/>
      <c r="C23" s="17"/>
      <c r="E23" s="25"/>
    </row>
    <row r="24" spans="1:6" ht="40.9" customHeight="1">
      <c r="A24" s="26"/>
      <c r="B24" s="27" t="s">
        <v>209</v>
      </c>
      <c r="C24" s="28">
        <f>SUM(C19:C23)</f>
        <v>51946572326.589996</v>
      </c>
    </row>
    <row r="25" spans="1:6">
      <c r="A25" s="26"/>
      <c r="B25" s="27"/>
      <c r="C25" s="28"/>
    </row>
    <row r="26" spans="1:6" ht="13.15" customHeight="1">
      <c r="A26" s="26"/>
      <c r="B26" s="29" t="s">
        <v>210</v>
      </c>
      <c r="C26" s="30">
        <f>C17+C24</f>
        <v>58148442856.939995</v>
      </c>
      <c r="E26" s="31"/>
      <c r="F26" s="31"/>
    </row>
    <row r="27" spans="1:6" ht="10.15" customHeight="1">
      <c r="A27" s="32"/>
      <c r="B27" s="32"/>
      <c r="C27" s="32"/>
      <c r="E27" s="33"/>
    </row>
    <row r="28" spans="1:6" ht="51.75" customHeight="1">
      <c r="A28" s="318" t="s">
        <v>211</v>
      </c>
      <c r="B28" s="318"/>
      <c r="C28" s="318"/>
      <c r="E28" s="34"/>
    </row>
    <row r="29" spans="1:6">
      <c r="C29" s="31"/>
      <c r="E29" s="34"/>
    </row>
    <row r="30" spans="1:6">
      <c r="C30" s="35"/>
      <c r="E30" s="34"/>
    </row>
    <row r="31" spans="1:6">
      <c r="C31" s="35"/>
    </row>
  </sheetData>
  <mergeCells count="7">
    <mergeCell ref="A28:C28"/>
    <mergeCell ref="A1:C1"/>
    <mergeCell ref="A3:C3"/>
    <mergeCell ref="A4:C4"/>
    <mergeCell ref="A5:C5"/>
    <mergeCell ref="B6:C6"/>
    <mergeCell ref="A7:B7"/>
  </mergeCells>
  <printOptions horizontalCentered="1"/>
  <pageMargins left="0.70866141732283472" right="0.31496062992125984" top="0.51181102362204722" bottom="0.55118110236220474" header="0.31496062992125984" footer="0.31496062992125984"/>
  <pageSetup firstPageNumber="63" orientation="landscape" useFirstPageNumber="1"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A4C8B-8327-4055-A196-28A1FD934596}">
  <dimension ref="A1:E7"/>
  <sheetViews>
    <sheetView workbookViewId="0">
      <selection sqref="A1:E1"/>
    </sheetView>
  </sheetViews>
  <sheetFormatPr baseColWidth="10" defaultColWidth="9.33203125" defaultRowHeight="12.75"/>
  <cols>
    <col min="1" max="1" width="53.5" style="296" customWidth="1"/>
    <col min="2" max="2" width="5.1640625" style="296" customWidth="1"/>
    <col min="3" max="3" width="27.1640625" style="296" customWidth="1"/>
    <col min="4" max="4" width="6.1640625" style="296" customWidth="1"/>
    <col min="5" max="5" width="62.83203125" style="296" customWidth="1"/>
    <col min="6" max="16384" width="9.33203125" style="296"/>
  </cols>
  <sheetData>
    <row r="1" spans="1:5" ht="34.5" customHeight="1">
      <c r="A1" s="335" t="s">
        <v>817</v>
      </c>
      <c r="B1" s="335"/>
      <c r="C1" s="335"/>
      <c r="D1" s="335"/>
      <c r="E1" s="335"/>
    </row>
    <row r="2" spans="1:5" ht="15.75" customHeight="1">
      <c r="A2" s="297"/>
      <c r="B2" s="330" t="s">
        <v>662</v>
      </c>
      <c r="C2" s="330"/>
      <c r="D2" s="330"/>
    </row>
    <row r="3" spans="1:5" ht="15.75" customHeight="1">
      <c r="A3" s="298" t="s">
        <v>816</v>
      </c>
      <c r="B3" s="332">
        <v>149203557.87</v>
      </c>
      <c r="C3" s="332"/>
      <c r="D3" s="332"/>
    </row>
    <row r="4" spans="1:5" ht="52.7" customHeight="1">
      <c r="A4" s="326" t="s">
        <v>815</v>
      </c>
      <c r="B4" s="326"/>
      <c r="C4" s="326"/>
      <c r="D4" s="326"/>
      <c r="E4" s="326"/>
    </row>
    <row r="5" spans="1:5" ht="15.75" customHeight="1">
      <c r="A5" s="327"/>
      <c r="B5" s="327"/>
      <c r="C5" s="308" t="s">
        <v>662</v>
      </c>
    </row>
    <row r="6" spans="1:5" ht="15.75" customHeight="1">
      <c r="A6" s="328" t="s">
        <v>814</v>
      </c>
      <c r="B6" s="328"/>
      <c r="C6" s="306">
        <v>1199098046.52</v>
      </c>
    </row>
    <row r="7" spans="1:5" ht="25.5" customHeight="1">
      <c r="A7" s="342" t="s">
        <v>813</v>
      </c>
      <c r="B7" s="342"/>
      <c r="C7" s="342"/>
      <c r="D7" s="342"/>
      <c r="E7" s="342"/>
    </row>
  </sheetData>
  <mergeCells count="7">
    <mergeCell ref="A6:B6"/>
    <mergeCell ref="A7:E7"/>
    <mergeCell ref="A1:E1"/>
    <mergeCell ref="B2:D2"/>
    <mergeCell ref="B3:D3"/>
    <mergeCell ref="A4:E4"/>
    <mergeCell ref="A5:B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36"/>
  <sheetViews>
    <sheetView workbookViewId="0">
      <selection sqref="A1:C1"/>
    </sheetView>
  </sheetViews>
  <sheetFormatPr baseColWidth="10" defaultRowHeight="15"/>
  <cols>
    <col min="1" max="1" width="68.6640625" style="9" customWidth="1"/>
    <col min="2" max="2" width="30.83203125" style="9" customWidth="1"/>
    <col min="3" max="3" width="41" style="9" customWidth="1"/>
    <col min="4" max="4" width="22.5" style="9" customWidth="1"/>
    <col min="5" max="5" width="17.6640625" style="9" bestFit="1" customWidth="1"/>
    <col min="6" max="6" width="16.5" style="9" bestFit="1" customWidth="1"/>
    <col min="7" max="7" width="15.1640625" style="9" customWidth="1"/>
    <col min="8" max="8" width="19.33203125" style="9" customWidth="1"/>
    <col min="9" max="256" width="12" style="9"/>
    <col min="257" max="257" width="68.6640625" style="9" customWidth="1"/>
    <col min="258" max="258" width="30.83203125" style="9" customWidth="1"/>
    <col min="259" max="259" width="41" style="9" customWidth="1"/>
    <col min="260" max="260" width="22.5" style="9" customWidth="1"/>
    <col min="261" max="261" width="17.6640625" style="9" bestFit="1" customWidth="1"/>
    <col min="262" max="262" width="16.5" style="9" bestFit="1" customWidth="1"/>
    <col min="263" max="263" width="15.1640625" style="9" customWidth="1"/>
    <col min="264" max="264" width="19.33203125" style="9" customWidth="1"/>
    <col min="265" max="512" width="12" style="9"/>
    <col min="513" max="513" width="68.6640625" style="9" customWidth="1"/>
    <col min="514" max="514" width="30.83203125" style="9" customWidth="1"/>
    <col min="515" max="515" width="41" style="9" customWidth="1"/>
    <col min="516" max="516" width="22.5" style="9" customWidth="1"/>
    <col min="517" max="517" width="17.6640625" style="9" bestFit="1" customWidth="1"/>
    <col min="518" max="518" width="16.5" style="9" bestFit="1" customWidth="1"/>
    <col min="519" max="519" width="15.1640625" style="9" customWidth="1"/>
    <col min="520" max="520" width="19.33203125" style="9" customWidth="1"/>
    <col min="521" max="768" width="12" style="9"/>
    <col min="769" max="769" width="68.6640625" style="9" customWidth="1"/>
    <col min="770" max="770" width="30.83203125" style="9" customWidth="1"/>
    <col min="771" max="771" width="41" style="9" customWidth="1"/>
    <col min="772" max="772" width="22.5" style="9" customWidth="1"/>
    <col min="773" max="773" width="17.6640625" style="9" bestFit="1" customWidth="1"/>
    <col min="774" max="774" width="16.5" style="9" bestFit="1" customWidth="1"/>
    <col min="775" max="775" width="15.1640625" style="9" customWidth="1"/>
    <col min="776" max="776" width="19.33203125" style="9" customWidth="1"/>
    <col min="777" max="1024" width="12" style="9"/>
    <col min="1025" max="1025" width="68.6640625" style="9" customWidth="1"/>
    <col min="1026" max="1026" width="30.83203125" style="9" customWidth="1"/>
    <col min="1027" max="1027" width="41" style="9" customWidth="1"/>
    <col min="1028" max="1028" width="22.5" style="9" customWidth="1"/>
    <col min="1029" max="1029" width="17.6640625" style="9" bestFit="1" customWidth="1"/>
    <col min="1030" max="1030" width="16.5" style="9" bestFit="1" customWidth="1"/>
    <col min="1031" max="1031" width="15.1640625" style="9" customWidth="1"/>
    <col min="1032" max="1032" width="19.33203125" style="9" customWidth="1"/>
    <col min="1033" max="1280" width="12" style="9"/>
    <col min="1281" max="1281" width="68.6640625" style="9" customWidth="1"/>
    <col min="1282" max="1282" width="30.83203125" style="9" customWidth="1"/>
    <col min="1283" max="1283" width="41" style="9" customWidth="1"/>
    <col min="1284" max="1284" width="22.5" style="9" customWidth="1"/>
    <col min="1285" max="1285" width="17.6640625" style="9" bestFit="1" customWidth="1"/>
    <col min="1286" max="1286" width="16.5" style="9" bestFit="1" customWidth="1"/>
    <col min="1287" max="1287" width="15.1640625" style="9" customWidth="1"/>
    <col min="1288" max="1288" width="19.33203125" style="9" customWidth="1"/>
    <col min="1289" max="1536" width="12" style="9"/>
    <col min="1537" max="1537" width="68.6640625" style="9" customWidth="1"/>
    <col min="1538" max="1538" width="30.83203125" style="9" customWidth="1"/>
    <col min="1539" max="1539" width="41" style="9" customWidth="1"/>
    <col min="1540" max="1540" width="22.5" style="9" customWidth="1"/>
    <col min="1541" max="1541" width="17.6640625" style="9" bestFit="1" customWidth="1"/>
    <col min="1542" max="1542" width="16.5" style="9" bestFit="1" customWidth="1"/>
    <col min="1543" max="1543" width="15.1640625" style="9" customWidth="1"/>
    <col min="1544" max="1544" width="19.33203125" style="9" customWidth="1"/>
    <col min="1545" max="1792" width="12" style="9"/>
    <col min="1793" max="1793" width="68.6640625" style="9" customWidth="1"/>
    <col min="1794" max="1794" width="30.83203125" style="9" customWidth="1"/>
    <col min="1795" max="1795" width="41" style="9" customWidth="1"/>
    <col min="1796" max="1796" width="22.5" style="9" customWidth="1"/>
    <col min="1797" max="1797" width="17.6640625" style="9" bestFit="1" customWidth="1"/>
    <col min="1798" max="1798" width="16.5" style="9" bestFit="1" customWidth="1"/>
    <col min="1799" max="1799" width="15.1640625" style="9" customWidth="1"/>
    <col min="1800" max="1800" width="19.33203125" style="9" customWidth="1"/>
    <col min="1801" max="2048" width="12" style="9"/>
    <col min="2049" max="2049" width="68.6640625" style="9" customWidth="1"/>
    <col min="2050" max="2050" width="30.83203125" style="9" customWidth="1"/>
    <col min="2051" max="2051" width="41" style="9" customWidth="1"/>
    <col min="2052" max="2052" width="22.5" style="9" customWidth="1"/>
    <col min="2053" max="2053" width="17.6640625" style="9" bestFit="1" customWidth="1"/>
    <col min="2054" max="2054" width="16.5" style="9" bestFit="1" customWidth="1"/>
    <col min="2055" max="2055" width="15.1640625" style="9" customWidth="1"/>
    <col min="2056" max="2056" width="19.33203125" style="9" customWidth="1"/>
    <col min="2057" max="2304" width="12" style="9"/>
    <col min="2305" max="2305" width="68.6640625" style="9" customWidth="1"/>
    <col min="2306" max="2306" width="30.83203125" style="9" customWidth="1"/>
    <col min="2307" max="2307" width="41" style="9" customWidth="1"/>
    <col min="2308" max="2308" width="22.5" style="9" customWidth="1"/>
    <col min="2309" max="2309" width="17.6640625" style="9" bestFit="1" customWidth="1"/>
    <col min="2310" max="2310" width="16.5" style="9" bestFit="1" customWidth="1"/>
    <col min="2311" max="2311" width="15.1640625" style="9" customWidth="1"/>
    <col min="2312" max="2312" width="19.33203125" style="9" customWidth="1"/>
    <col min="2313" max="2560" width="12" style="9"/>
    <col min="2561" max="2561" width="68.6640625" style="9" customWidth="1"/>
    <col min="2562" max="2562" width="30.83203125" style="9" customWidth="1"/>
    <col min="2563" max="2563" width="41" style="9" customWidth="1"/>
    <col min="2564" max="2564" width="22.5" style="9" customWidth="1"/>
    <col min="2565" max="2565" width="17.6640625" style="9" bestFit="1" customWidth="1"/>
    <col min="2566" max="2566" width="16.5" style="9" bestFit="1" customWidth="1"/>
    <col min="2567" max="2567" width="15.1640625" style="9" customWidth="1"/>
    <col min="2568" max="2568" width="19.33203125" style="9" customWidth="1"/>
    <col min="2569" max="2816" width="12" style="9"/>
    <col min="2817" max="2817" width="68.6640625" style="9" customWidth="1"/>
    <col min="2818" max="2818" width="30.83203125" style="9" customWidth="1"/>
    <col min="2819" max="2819" width="41" style="9" customWidth="1"/>
    <col min="2820" max="2820" width="22.5" style="9" customWidth="1"/>
    <col min="2821" max="2821" width="17.6640625" style="9" bestFit="1" customWidth="1"/>
    <col min="2822" max="2822" width="16.5" style="9" bestFit="1" customWidth="1"/>
    <col min="2823" max="2823" width="15.1640625" style="9" customWidth="1"/>
    <col min="2824" max="2824" width="19.33203125" style="9" customWidth="1"/>
    <col min="2825" max="3072" width="12" style="9"/>
    <col min="3073" max="3073" width="68.6640625" style="9" customWidth="1"/>
    <col min="3074" max="3074" width="30.83203125" style="9" customWidth="1"/>
    <col min="3075" max="3075" width="41" style="9" customWidth="1"/>
    <col min="3076" max="3076" width="22.5" style="9" customWidth="1"/>
    <col min="3077" max="3077" width="17.6640625" style="9" bestFit="1" customWidth="1"/>
    <col min="3078" max="3078" width="16.5" style="9" bestFit="1" customWidth="1"/>
    <col min="3079" max="3079" width="15.1640625" style="9" customWidth="1"/>
    <col min="3080" max="3080" width="19.33203125" style="9" customWidth="1"/>
    <col min="3081" max="3328" width="12" style="9"/>
    <col min="3329" max="3329" width="68.6640625" style="9" customWidth="1"/>
    <col min="3330" max="3330" width="30.83203125" style="9" customWidth="1"/>
    <col min="3331" max="3331" width="41" style="9" customWidth="1"/>
    <col min="3332" max="3332" width="22.5" style="9" customWidth="1"/>
    <col min="3333" max="3333" width="17.6640625" style="9" bestFit="1" customWidth="1"/>
    <col min="3334" max="3334" width="16.5" style="9" bestFit="1" customWidth="1"/>
    <col min="3335" max="3335" width="15.1640625" style="9" customWidth="1"/>
    <col min="3336" max="3336" width="19.33203125" style="9" customWidth="1"/>
    <col min="3337" max="3584" width="12" style="9"/>
    <col min="3585" max="3585" width="68.6640625" style="9" customWidth="1"/>
    <col min="3586" max="3586" width="30.83203125" style="9" customWidth="1"/>
    <col min="3587" max="3587" width="41" style="9" customWidth="1"/>
    <col min="3588" max="3588" width="22.5" style="9" customWidth="1"/>
    <col min="3589" max="3589" width="17.6640625" style="9" bestFit="1" customWidth="1"/>
    <col min="3590" max="3590" width="16.5" style="9" bestFit="1" customWidth="1"/>
    <col min="3591" max="3591" width="15.1640625" style="9" customWidth="1"/>
    <col min="3592" max="3592" width="19.33203125" style="9" customWidth="1"/>
    <col min="3593" max="3840" width="12" style="9"/>
    <col min="3841" max="3841" width="68.6640625" style="9" customWidth="1"/>
    <col min="3842" max="3842" width="30.83203125" style="9" customWidth="1"/>
    <col min="3843" max="3843" width="41" style="9" customWidth="1"/>
    <col min="3844" max="3844" width="22.5" style="9" customWidth="1"/>
    <col min="3845" max="3845" width="17.6640625" style="9" bestFit="1" customWidth="1"/>
    <col min="3846" max="3846" width="16.5" style="9" bestFit="1" customWidth="1"/>
    <col min="3847" max="3847" width="15.1640625" style="9" customWidth="1"/>
    <col min="3848" max="3848" width="19.33203125" style="9" customWidth="1"/>
    <col min="3849" max="4096" width="12" style="9"/>
    <col min="4097" max="4097" width="68.6640625" style="9" customWidth="1"/>
    <col min="4098" max="4098" width="30.83203125" style="9" customWidth="1"/>
    <col min="4099" max="4099" width="41" style="9" customWidth="1"/>
    <col min="4100" max="4100" width="22.5" style="9" customWidth="1"/>
    <col min="4101" max="4101" width="17.6640625" style="9" bestFit="1" customWidth="1"/>
    <col min="4102" max="4102" width="16.5" style="9" bestFit="1" customWidth="1"/>
    <col min="4103" max="4103" width="15.1640625" style="9" customWidth="1"/>
    <col min="4104" max="4104" width="19.33203125" style="9" customWidth="1"/>
    <col min="4105" max="4352" width="12" style="9"/>
    <col min="4353" max="4353" width="68.6640625" style="9" customWidth="1"/>
    <col min="4354" max="4354" width="30.83203125" style="9" customWidth="1"/>
    <col min="4355" max="4355" width="41" style="9" customWidth="1"/>
    <col min="4356" max="4356" width="22.5" style="9" customWidth="1"/>
    <col min="4357" max="4357" width="17.6640625" style="9" bestFit="1" customWidth="1"/>
    <col min="4358" max="4358" width="16.5" style="9" bestFit="1" customWidth="1"/>
    <col min="4359" max="4359" width="15.1640625" style="9" customWidth="1"/>
    <col min="4360" max="4360" width="19.33203125" style="9" customWidth="1"/>
    <col min="4361" max="4608" width="12" style="9"/>
    <col min="4609" max="4609" width="68.6640625" style="9" customWidth="1"/>
    <col min="4610" max="4610" width="30.83203125" style="9" customWidth="1"/>
    <col min="4611" max="4611" width="41" style="9" customWidth="1"/>
    <col min="4612" max="4612" width="22.5" style="9" customWidth="1"/>
    <col min="4613" max="4613" width="17.6640625" style="9" bestFit="1" customWidth="1"/>
    <col min="4614" max="4614" width="16.5" style="9" bestFit="1" customWidth="1"/>
    <col min="4615" max="4615" width="15.1640625" style="9" customWidth="1"/>
    <col min="4616" max="4616" width="19.33203125" style="9" customWidth="1"/>
    <col min="4617" max="4864" width="12" style="9"/>
    <col min="4865" max="4865" width="68.6640625" style="9" customWidth="1"/>
    <col min="4866" max="4866" width="30.83203125" style="9" customWidth="1"/>
    <col min="4867" max="4867" width="41" style="9" customWidth="1"/>
    <col min="4868" max="4868" width="22.5" style="9" customWidth="1"/>
    <col min="4869" max="4869" width="17.6640625" style="9" bestFit="1" customWidth="1"/>
    <col min="4870" max="4870" width="16.5" style="9" bestFit="1" customWidth="1"/>
    <col min="4871" max="4871" width="15.1640625" style="9" customWidth="1"/>
    <col min="4872" max="4872" width="19.33203125" style="9" customWidth="1"/>
    <col min="4873" max="5120" width="12" style="9"/>
    <col min="5121" max="5121" width="68.6640625" style="9" customWidth="1"/>
    <col min="5122" max="5122" width="30.83203125" style="9" customWidth="1"/>
    <col min="5123" max="5123" width="41" style="9" customWidth="1"/>
    <col min="5124" max="5124" width="22.5" style="9" customWidth="1"/>
    <col min="5125" max="5125" width="17.6640625" style="9" bestFit="1" customWidth="1"/>
    <col min="5126" max="5126" width="16.5" style="9" bestFit="1" customWidth="1"/>
    <col min="5127" max="5127" width="15.1640625" style="9" customWidth="1"/>
    <col min="5128" max="5128" width="19.33203125" style="9" customWidth="1"/>
    <col min="5129" max="5376" width="12" style="9"/>
    <col min="5377" max="5377" width="68.6640625" style="9" customWidth="1"/>
    <col min="5378" max="5378" width="30.83203125" style="9" customWidth="1"/>
    <col min="5379" max="5379" width="41" style="9" customWidth="1"/>
    <col min="5380" max="5380" width="22.5" style="9" customWidth="1"/>
    <col min="5381" max="5381" width="17.6640625" style="9" bestFit="1" customWidth="1"/>
    <col min="5382" max="5382" width="16.5" style="9" bestFit="1" customWidth="1"/>
    <col min="5383" max="5383" width="15.1640625" style="9" customWidth="1"/>
    <col min="5384" max="5384" width="19.33203125" style="9" customWidth="1"/>
    <col min="5385" max="5632" width="12" style="9"/>
    <col min="5633" max="5633" width="68.6640625" style="9" customWidth="1"/>
    <col min="5634" max="5634" width="30.83203125" style="9" customWidth="1"/>
    <col min="5635" max="5635" width="41" style="9" customWidth="1"/>
    <col min="5636" max="5636" width="22.5" style="9" customWidth="1"/>
    <col min="5637" max="5637" width="17.6640625" style="9" bestFit="1" customWidth="1"/>
    <col min="5638" max="5638" width="16.5" style="9" bestFit="1" customWidth="1"/>
    <col min="5639" max="5639" width="15.1640625" style="9" customWidth="1"/>
    <col min="5640" max="5640" width="19.33203125" style="9" customWidth="1"/>
    <col min="5641" max="5888" width="12" style="9"/>
    <col min="5889" max="5889" width="68.6640625" style="9" customWidth="1"/>
    <col min="5890" max="5890" width="30.83203125" style="9" customWidth="1"/>
    <col min="5891" max="5891" width="41" style="9" customWidth="1"/>
    <col min="5892" max="5892" width="22.5" style="9" customWidth="1"/>
    <col min="5893" max="5893" width="17.6640625" style="9" bestFit="1" customWidth="1"/>
    <col min="5894" max="5894" width="16.5" style="9" bestFit="1" customWidth="1"/>
    <col min="5895" max="5895" width="15.1640625" style="9" customWidth="1"/>
    <col min="5896" max="5896" width="19.33203125" style="9" customWidth="1"/>
    <col min="5897" max="6144" width="12" style="9"/>
    <col min="6145" max="6145" width="68.6640625" style="9" customWidth="1"/>
    <col min="6146" max="6146" width="30.83203125" style="9" customWidth="1"/>
    <col min="6147" max="6147" width="41" style="9" customWidth="1"/>
    <col min="6148" max="6148" width="22.5" style="9" customWidth="1"/>
    <col min="6149" max="6149" width="17.6640625" style="9" bestFit="1" customWidth="1"/>
    <col min="6150" max="6150" width="16.5" style="9" bestFit="1" customWidth="1"/>
    <col min="6151" max="6151" width="15.1640625" style="9" customWidth="1"/>
    <col min="6152" max="6152" width="19.33203125" style="9" customWidth="1"/>
    <col min="6153" max="6400" width="12" style="9"/>
    <col min="6401" max="6401" width="68.6640625" style="9" customWidth="1"/>
    <col min="6402" max="6402" width="30.83203125" style="9" customWidth="1"/>
    <col min="6403" max="6403" width="41" style="9" customWidth="1"/>
    <col min="6404" max="6404" width="22.5" style="9" customWidth="1"/>
    <col min="6405" max="6405" width="17.6640625" style="9" bestFit="1" customWidth="1"/>
    <col min="6406" max="6406" width="16.5" style="9" bestFit="1" customWidth="1"/>
    <col min="6407" max="6407" width="15.1640625" style="9" customWidth="1"/>
    <col min="6408" max="6408" width="19.33203125" style="9" customWidth="1"/>
    <col min="6409" max="6656" width="12" style="9"/>
    <col min="6657" max="6657" width="68.6640625" style="9" customWidth="1"/>
    <col min="6658" max="6658" width="30.83203125" style="9" customWidth="1"/>
    <col min="6659" max="6659" width="41" style="9" customWidth="1"/>
    <col min="6660" max="6660" width="22.5" style="9" customWidth="1"/>
    <col min="6661" max="6661" width="17.6640625" style="9" bestFit="1" customWidth="1"/>
    <col min="6662" max="6662" width="16.5" style="9" bestFit="1" customWidth="1"/>
    <col min="6663" max="6663" width="15.1640625" style="9" customWidth="1"/>
    <col min="6664" max="6664" width="19.33203125" style="9" customWidth="1"/>
    <col min="6665" max="6912" width="12" style="9"/>
    <col min="6913" max="6913" width="68.6640625" style="9" customWidth="1"/>
    <col min="6914" max="6914" width="30.83203125" style="9" customWidth="1"/>
    <col min="6915" max="6915" width="41" style="9" customWidth="1"/>
    <col min="6916" max="6916" width="22.5" style="9" customWidth="1"/>
    <col min="6917" max="6917" width="17.6640625" style="9" bestFit="1" customWidth="1"/>
    <col min="6918" max="6918" width="16.5" style="9" bestFit="1" customWidth="1"/>
    <col min="6919" max="6919" width="15.1640625" style="9" customWidth="1"/>
    <col min="6920" max="6920" width="19.33203125" style="9" customWidth="1"/>
    <col min="6921" max="7168" width="12" style="9"/>
    <col min="7169" max="7169" width="68.6640625" style="9" customWidth="1"/>
    <col min="7170" max="7170" width="30.83203125" style="9" customWidth="1"/>
    <col min="7171" max="7171" width="41" style="9" customWidth="1"/>
    <col min="7172" max="7172" width="22.5" style="9" customWidth="1"/>
    <col min="7173" max="7173" width="17.6640625" style="9" bestFit="1" customWidth="1"/>
    <col min="7174" max="7174" width="16.5" style="9" bestFit="1" customWidth="1"/>
    <col min="7175" max="7175" width="15.1640625" style="9" customWidth="1"/>
    <col min="7176" max="7176" width="19.33203125" style="9" customWidth="1"/>
    <col min="7177" max="7424" width="12" style="9"/>
    <col min="7425" max="7425" width="68.6640625" style="9" customWidth="1"/>
    <col min="7426" max="7426" width="30.83203125" style="9" customWidth="1"/>
    <col min="7427" max="7427" width="41" style="9" customWidth="1"/>
    <col min="7428" max="7428" width="22.5" style="9" customWidth="1"/>
    <col min="7429" max="7429" width="17.6640625" style="9" bestFit="1" customWidth="1"/>
    <col min="7430" max="7430" width="16.5" style="9" bestFit="1" customWidth="1"/>
    <col min="7431" max="7431" width="15.1640625" style="9" customWidth="1"/>
    <col min="7432" max="7432" width="19.33203125" style="9" customWidth="1"/>
    <col min="7433" max="7680" width="12" style="9"/>
    <col min="7681" max="7681" width="68.6640625" style="9" customWidth="1"/>
    <col min="7682" max="7682" width="30.83203125" style="9" customWidth="1"/>
    <col min="7683" max="7683" width="41" style="9" customWidth="1"/>
    <col min="7684" max="7684" width="22.5" style="9" customWidth="1"/>
    <col min="7685" max="7685" width="17.6640625" style="9" bestFit="1" customWidth="1"/>
    <col min="7686" max="7686" width="16.5" style="9" bestFit="1" customWidth="1"/>
    <col min="7687" max="7687" width="15.1640625" style="9" customWidth="1"/>
    <col min="7688" max="7688" width="19.33203125" style="9" customWidth="1"/>
    <col min="7689" max="7936" width="12" style="9"/>
    <col min="7937" max="7937" width="68.6640625" style="9" customWidth="1"/>
    <col min="7938" max="7938" width="30.83203125" style="9" customWidth="1"/>
    <col min="7939" max="7939" width="41" style="9" customWidth="1"/>
    <col min="7940" max="7940" width="22.5" style="9" customWidth="1"/>
    <col min="7941" max="7941" width="17.6640625" style="9" bestFit="1" customWidth="1"/>
    <col min="7942" max="7942" width="16.5" style="9" bestFit="1" customWidth="1"/>
    <col min="7943" max="7943" width="15.1640625" style="9" customWidth="1"/>
    <col min="7944" max="7944" width="19.33203125" style="9" customWidth="1"/>
    <col min="7945" max="8192" width="12" style="9"/>
    <col min="8193" max="8193" width="68.6640625" style="9" customWidth="1"/>
    <col min="8194" max="8194" width="30.83203125" style="9" customWidth="1"/>
    <col min="8195" max="8195" width="41" style="9" customWidth="1"/>
    <col min="8196" max="8196" width="22.5" style="9" customWidth="1"/>
    <col min="8197" max="8197" width="17.6640625" style="9" bestFit="1" customWidth="1"/>
    <col min="8198" max="8198" width="16.5" style="9" bestFit="1" customWidth="1"/>
    <col min="8199" max="8199" width="15.1640625" style="9" customWidth="1"/>
    <col min="8200" max="8200" width="19.33203125" style="9" customWidth="1"/>
    <col min="8201" max="8448" width="12" style="9"/>
    <col min="8449" max="8449" width="68.6640625" style="9" customWidth="1"/>
    <col min="8450" max="8450" width="30.83203125" style="9" customWidth="1"/>
    <col min="8451" max="8451" width="41" style="9" customWidth="1"/>
    <col min="8452" max="8452" width="22.5" style="9" customWidth="1"/>
    <col min="8453" max="8453" width="17.6640625" style="9" bestFit="1" customWidth="1"/>
    <col min="8454" max="8454" width="16.5" style="9" bestFit="1" customWidth="1"/>
    <col min="8455" max="8455" width="15.1640625" style="9" customWidth="1"/>
    <col min="8456" max="8456" width="19.33203125" style="9" customWidth="1"/>
    <col min="8457" max="8704" width="12" style="9"/>
    <col min="8705" max="8705" width="68.6640625" style="9" customWidth="1"/>
    <col min="8706" max="8706" width="30.83203125" style="9" customWidth="1"/>
    <col min="8707" max="8707" width="41" style="9" customWidth="1"/>
    <col min="8708" max="8708" width="22.5" style="9" customWidth="1"/>
    <col min="8709" max="8709" width="17.6640625" style="9" bestFit="1" customWidth="1"/>
    <col min="8710" max="8710" width="16.5" style="9" bestFit="1" customWidth="1"/>
    <col min="8711" max="8711" width="15.1640625" style="9" customWidth="1"/>
    <col min="8712" max="8712" width="19.33203125" style="9" customWidth="1"/>
    <col min="8713" max="8960" width="12" style="9"/>
    <col min="8961" max="8961" width="68.6640625" style="9" customWidth="1"/>
    <col min="8962" max="8962" width="30.83203125" style="9" customWidth="1"/>
    <col min="8963" max="8963" width="41" style="9" customWidth="1"/>
    <col min="8964" max="8964" width="22.5" style="9" customWidth="1"/>
    <col min="8965" max="8965" width="17.6640625" style="9" bestFit="1" customWidth="1"/>
    <col min="8966" max="8966" width="16.5" style="9" bestFit="1" customWidth="1"/>
    <col min="8967" max="8967" width="15.1640625" style="9" customWidth="1"/>
    <col min="8968" max="8968" width="19.33203125" style="9" customWidth="1"/>
    <col min="8969" max="9216" width="12" style="9"/>
    <col min="9217" max="9217" width="68.6640625" style="9" customWidth="1"/>
    <col min="9218" max="9218" width="30.83203125" style="9" customWidth="1"/>
    <col min="9219" max="9219" width="41" style="9" customWidth="1"/>
    <col min="9220" max="9220" width="22.5" style="9" customWidth="1"/>
    <col min="9221" max="9221" width="17.6640625" style="9" bestFit="1" customWidth="1"/>
    <col min="9222" max="9222" width="16.5" style="9" bestFit="1" customWidth="1"/>
    <col min="9223" max="9223" width="15.1640625" style="9" customWidth="1"/>
    <col min="9224" max="9224" width="19.33203125" style="9" customWidth="1"/>
    <col min="9225" max="9472" width="12" style="9"/>
    <col min="9473" max="9473" width="68.6640625" style="9" customWidth="1"/>
    <col min="9474" max="9474" width="30.83203125" style="9" customWidth="1"/>
    <col min="9475" max="9475" width="41" style="9" customWidth="1"/>
    <col min="9476" max="9476" width="22.5" style="9" customWidth="1"/>
    <col min="9477" max="9477" width="17.6640625" style="9" bestFit="1" customWidth="1"/>
    <col min="9478" max="9478" width="16.5" style="9" bestFit="1" customWidth="1"/>
    <col min="9479" max="9479" width="15.1640625" style="9" customWidth="1"/>
    <col min="9480" max="9480" width="19.33203125" style="9" customWidth="1"/>
    <col min="9481" max="9728" width="12" style="9"/>
    <col min="9729" max="9729" width="68.6640625" style="9" customWidth="1"/>
    <col min="9730" max="9730" width="30.83203125" style="9" customWidth="1"/>
    <col min="9731" max="9731" width="41" style="9" customWidth="1"/>
    <col min="9732" max="9732" width="22.5" style="9" customWidth="1"/>
    <col min="9733" max="9733" width="17.6640625" style="9" bestFit="1" customWidth="1"/>
    <col min="9734" max="9734" width="16.5" style="9" bestFit="1" customWidth="1"/>
    <col min="9735" max="9735" width="15.1640625" style="9" customWidth="1"/>
    <col min="9736" max="9736" width="19.33203125" style="9" customWidth="1"/>
    <col min="9737" max="9984" width="12" style="9"/>
    <col min="9985" max="9985" width="68.6640625" style="9" customWidth="1"/>
    <col min="9986" max="9986" width="30.83203125" style="9" customWidth="1"/>
    <col min="9987" max="9987" width="41" style="9" customWidth="1"/>
    <col min="9988" max="9988" width="22.5" style="9" customWidth="1"/>
    <col min="9989" max="9989" width="17.6640625" style="9" bestFit="1" customWidth="1"/>
    <col min="9990" max="9990" width="16.5" style="9" bestFit="1" customWidth="1"/>
    <col min="9991" max="9991" width="15.1640625" style="9" customWidth="1"/>
    <col min="9992" max="9992" width="19.33203125" style="9" customWidth="1"/>
    <col min="9993" max="10240" width="12" style="9"/>
    <col min="10241" max="10241" width="68.6640625" style="9" customWidth="1"/>
    <col min="10242" max="10242" width="30.83203125" style="9" customWidth="1"/>
    <col min="10243" max="10243" width="41" style="9" customWidth="1"/>
    <col min="10244" max="10244" width="22.5" style="9" customWidth="1"/>
    <col min="10245" max="10245" width="17.6640625" style="9" bestFit="1" customWidth="1"/>
    <col min="10246" max="10246" width="16.5" style="9" bestFit="1" customWidth="1"/>
    <col min="10247" max="10247" width="15.1640625" style="9" customWidth="1"/>
    <col min="10248" max="10248" width="19.33203125" style="9" customWidth="1"/>
    <col min="10249" max="10496" width="12" style="9"/>
    <col min="10497" max="10497" width="68.6640625" style="9" customWidth="1"/>
    <col min="10498" max="10498" width="30.83203125" style="9" customWidth="1"/>
    <col min="10499" max="10499" width="41" style="9" customWidth="1"/>
    <col min="10500" max="10500" width="22.5" style="9" customWidth="1"/>
    <col min="10501" max="10501" width="17.6640625" style="9" bestFit="1" customWidth="1"/>
    <col min="10502" max="10502" width="16.5" style="9" bestFit="1" customWidth="1"/>
    <col min="10503" max="10503" width="15.1640625" style="9" customWidth="1"/>
    <col min="10504" max="10504" width="19.33203125" style="9" customWidth="1"/>
    <col min="10505" max="10752" width="12" style="9"/>
    <col min="10753" max="10753" width="68.6640625" style="9" customWidth="1"/>
    <col min="10754" max="10754" width="30.83203125" style="9" customWidth="1"/>
    <col min="10755" max="10755" width="41" style="9" customWidth="1"/>
    <col min="10756" max="10756" width="22.5" style="9" customWidth="1"/>
    <col min="10757" max="10757" width="17.6640625" style="9" bestFit="1" customWidth="1"/>
    <col min="10758" max="10758" width="16.5" style="9" bestFit="1" customWidth="1"/>
    <col min="10759" max="10759" width="15.1640625" style="9" customWidth="1"/>
    <col min="10760" max="10760" width="19.33203125" style="9" customWidth="1"/>
    <col min="10761" max="11008" width="12" style="9"/>
    <col min="11009" max="11009" width="68.6640625" style="9" customWidth="1"/>
    <col min="11010" max="11010" width="30.83203125" style="9" customWidth="1"/>
    <col min="11011" max="11011" width="41" style="9" customWidth="1"/>
    <col min="11012" max="11012" width="22.5" style="9" customWidth="1"/>
    <col min="11013" max="11013" width="17.6640625" style="9" bestFit="1" customWidth="1"/>
    <col min="11014" max="11014" width="16.5" style="9" bestFit="1" customWidth="1"/>
    <col min="11015" max="11015" width="15.1640625" style="9" customWidth="1"/>
    <col min="11016" max="11016" width="19.33203125" style="9" customWidth="1"/>
    <col min="11017" max="11264" width="12" style="9"/>
    <col min="11265" max="11265" width="68.6640625" style="9" customWidth="1"/>
    <col min="11266" max="11266" width="30.83203125" style="9" customWidth="1"/>
    <col min="11267" max="11267" width="41" style="9" customWidth="1"/>
    <col min="11268" max="11268" width="22.5" style="9" customWidth="1"/>
    <col min="11269" max="11269" width="17.6640625" style="9" bestFit="1" customWidth="1"/>
    <col min="11270" max="11270" width="16.5" style="9" bestFit="1" customWidth="1"/>
    <col min="11271" max="11271" width="15.1640625" style="9" customWidth="1"/>
    <col min="11272" max="11272" width="19.33203125" style="9" customWidth="1"/>
    <col min="11273" max="11520" width="12" style="9"/>
    <col min="11521" max="11521" width="68.6640625" style="9" customWidth="1"/>
    <col min="11522" max="11522" width="30.83203125" style="9" customWidth="1"/>
    <col min="11523" max="11523" width="41" style="9" customWidth="1"/>
    <col min="11524" max="11524" width="22.5" style="9" customWidth="1"/>
    <col min="11525" max="11525" width="17.6640625" style="9" bestFit="1" customWidth="1"/>
    <col min="11526" max="11526" width="16.5" style="9" bestFit="1" customWidth="1"/>
    <col min="11527" max="11527" width="15.1640625" style="9" customWidth="1"/>
    <col min="11528" max="11528" width="19.33203125" style="9" customWidth="1"/>
    <col min="11529" max="11776" width="12" style="9"/>
    <col min="11777" max="11777" width="68.6640625" style="9" customWidth="1"/>
    <col min="11778" max="11778" width="30.83203125" style="9" customWidth="1"/>
    <col min="11779" max="11779" width="41" style="9" customWidth="1"/>
    <col min="11780" max="11780" width="22.5" style="9" customWidth="1"/>
    <col min="11781" max="11781" width="17.6640625" style="9" bestFit="1" customWidth="1"/>
    <col min="11782" max="11782" width="16.5" style="9" bestFit="1" customWidth="1"/>
    <col min="11783" max="11783" width="15.1640625" style="9" customWidth="1"/>
    <col min="11784" max="11784" width="19.33203125" style="9" customWidth="1"/>
    <col min="11785" max="12032" width="12" style="9"/>
    <col min="12033" max="12033" width="68.6640625" style="9" customWidth="1"/>
    <col min="12034" max="12034" width="30.83203125" style="9" customWidth="1"/>
    <col min="12035" max="12035" width="41" style="9" customWidth="1"/>
    <col min="12036" max="12036" width="22.5" style="9" customWidth="1"/>
    <col min="12037" max="12037" width="17.6640625" style="9" bestFit="1" customWidth="1"/>
    <col min="12038" max="12038" width="16.5" style="9" bestFit="1" customWidth="1"/>
    <col min="12039" max="12039" width="15.1640625" style="9" customWidth="1"/>
    <col min="12040" max="12040" width="19.33203125" style="9" customWidth="1"/>
    <col min="12041" max="12288" width="12" style="9"/>
    <col min="12289" max="12289" width="68.6640625" style="9" customWidth="1"/>
    <col min="12290" max="12290" width="30.83203125" style="9" customWidth="1"/>
    <col min="12291" max="12291" width="41" style="9" customWidth="1"/>
    <col min="12292" max="12292" width="22.5" style="9" customWidth="1"/>
    <col min="12293" max="12293" width="17.6640625" style="9" bestFit="1" customWidth="1"/>
    <col min="12294" max="12294" width="16.5" style="9" bestFit="1" customWidth="1"/>
    <col min="12295" max="12295" width="15.1640625" style="9" customWidth="1"/>
    <col min="12296" max="12296" width="19.33203125" style="9" customWidth="1"/>
    <col min="12297" max="12544" width="12" style="9"/>
    <col min="12545" max="12545" width="68.6640625" style="9" customWidth="1"/>
    <col min="12546" max="12546" width="30.83203125" style="9" customWidth="1"/>
    <col min="12547" max="12547" width="41" style="9" customWidth="1"/>
    <col min="12548" max="12548" width="22.5" style="9" customWidth="1"/>
    <col min="12549" max="12549" width="17.6640625" style="9" bestFit="1" customWidth="1"/>
    <col min="12550" max="12550" width="16.5" style="9" bestFit="1" customWidth="1"/>
    <col min="12551" max="12551" width="15.1640625" style="9" customWidth="1"/>
    <col min="12552" max="12552" width="19.33203125" style="9" customWidth="1"/>
    <col min="12553" max="12800" width="12" style="9"/>
    <col min="12801" max="12801" width="68.6640625" style="9" customWidth="1"/>
    <col min="12802" max="12802" width="30.83203125" style="9" customWidth="1"/>
    <col min="12803" max="12803" width="41" style="9" customWidth="1"/>
    <col min="12804" max="12804" width="22.5" style="9" customWidth="1"/>
    <col min="12805" max="12805" width="17.6640625" style="9" bestFit="1" customWidth="1"/>
    <col min="12806" max="12806" width="16.5" style="9" bestFit="1" customWidth="1"/>
    <col min="12807" max="12807" width="15.1640625" style="9" customWidth="1"/>
    <col min="12808" max="12808" width="19.33203125" style="9" customWidth="1"/>
    <col min="12809" max="13056" width="12" style="9"/>
    <col min="13057" max="13057" width="68.6640625" style="9" customWidth="1"/>
    <col min="13058" max="13058" width="30.83203125" style="9" customWidth="1"/>
    <col min="13059" max="13059" width="41" style="9" customWidth="1"/>
    <col min="13060" max="13060" width="22.5" style="9" customWidth="1"/>
    <col min="13061" max="13061" width="17.6640625" style="9" bestFit="1" customWidth="1"/>
    <col min="13062" max="13062" width="16.5" style="9" bestFit="1" customWidth="1"/>
    <col min="13063" max="13063" width="15.1640625" style="9" customWidth="1"/>
    <col min="13064" max="13064" width="19.33203125" style="9" customWidth="1"/>
    <col min="13065" max="13312" width="12" style="9"/>
    <col min="13313" max="13313" width="68.6640625" style="9" customWidth="1"/>
    <col min="13314" max="13314" width="30.83203125" style="9" customWidth="1"/>
    <col min="13315" max="13315" width="41" style="9" customWidth="1"/>
    <col min="13316" max="13316" width="22.5" style="9" customWidth="1"/>
    <col min="13317" max="13317" width="17.6640625" style="9" bestFit="1" customWidth="1"/>
    <col min="13318" max="13318" width="16.5" style="9" bestFit="1" customWidth="1"/>
    <col min="13319" max="13319" width="15.1640625" style="9" customWidth="1"/>
    <col min="13320" max="13320" width="19.33203125" style="9" customWidth="1"/>
    <col min="13321" max="13568" width="12" style="9"/>
    <col min="13569" max="13569" width="68.6640625" style="9" customWidth="1"/>
    <col min="13570" max="13570" width="30.83203125" style="9" customWidth="1"/>
    <col min="13571" max="13571" width="41" style="9" customWidth="1"/>
    <col min="13572" max="13572" width="22.5" style="9" customWidth="1"/>
    <col min="13573" max="13573" width="17.6640625" style="9" bestFit="1" customWidth="1"/>
    <col min="13574" max="13574" width="16.5" style="9" bestFit="1" customWidth="1"/>
    <col min="13575" max="13575" width="15.1640625" style="9" customWidth="1"/>
    <col min="13576" max="13576" width="19.33203125" style="9" customWidth="1"/>
    <col min="13577" max="13824" width="12" style="9"/>
    <col min="13825" max="13825" width="68.6640625" style="9" customWidth="1"/>
    <col min="13826" max="13826" width="30.83203125" style="9" customWidth="1"/>
    <col min="13827" max="13827" width="41" style="9" customWidth="1"/>
    <col min="13828" max="13828" width="22.5" style="9" customWidth="1"/>
    <col min="13829" max="13829" width="17.6640625" style="9" bestFit="1" customWidth="1"/>
    <col min="13830" max="13830" width="16.5" style="9" bestFit="1" customWidth="1"/>
    <col min="13831" max="13831" width="15.1640625" style="9" customWidth="1"/>
    <col min="13832" max="13832" width="19.33203125" style="9" customWidth="1"/>
    <col min="13833" max="14080" width="12" style="9"/>
    <col min="14081" max="14081" width="68.6640625" style="9" customWidth="1"/>
    <col min="14082" max="14082" width="30.83203125" style="9" customWidth="1"/>
    <col min="14083" max="14083" width="41" style="9" customWidth="1"/>
    <col min="14084" max="14084" width="22.5" style="9" customWidth="1"/>
    <col min="14085" max="14085" width="17.6640625" style="9" bestFit="1" customWidth="1"/>
    <col min="14086" max="14086" width="16.5" style="9" bestFit="1" customWidth="1"/>
    <col min="14087" max="14087" width="15.1640625" style="9" customWidth="1"/>
    <col min="14088" max="14088" width="19.33203125" style="9" customWidth="1"/>
    <col min="14089" max="14336" width="12" style="9"/>
    <col min="14337" max="14337" width="68.6640625" style="9" customWidth="1"/>
    <col min="14338" max="14338" width="30.83203125" style="9" customWidth="1"/>
    <col min="14339" max="14339" width="41" style="9" customWidth="1"/>
    <col min="14340" max="14340" width="22.5" style="9" customWidth="1"/>
    <col min="14341" max="14341" width="17.6640625" style="9" bestFit="1" customWidth="1"/>
    <col min="14342" max="14342" width="16.5" style="9" bestFit="1" customWidth="1"/>
    <col min="14343" max="14343" width="15.1640625" style="9" customWidth="1"/>
    <col min="14344" max="14344" width="19.33203125" style="9" customWidth="1"/>
    <col min="14345" max="14592" width="12" style="9"/>
    <col min="14593" max="14593" width="68.6640625" style="9" customWidth="1"/>
    <col min="14594" max="14594" width="30.83203125" style="9" customWidth="1"/>
    <col min="14595" max="14595" width="41" style="9" customWidth="1"/>
    <col min="14596" max="14596" width="22.5" style="9" customWidth="1"/>
    <col min="14597" max="14597" width="17.6640625" style="9" bestFit="1" customWidth="1"/>
    <col min="14598" max="14598" width="16.5" style="9" bestFit="1" customWidth="1"/>
    <col min="14599" max="14599" width="15.1640625" style="9" customWidth="1"/>
    <col min="14600" max="14600" width="19.33203125" style="9" customWidth="1"/>
    <col min="14601" max="14848" width="12" style="9"/>
    <col min="14849" max="14849" width="68.6640625" style="9" customWidth="1"/>
    <col min="14850" max="14850" width="30.83203125" style="9" customWidth="1"/>
    <col min="14851" max="14851" width="41" style="9" customWidth="1"/>
    <col min="14852" max="14852" width="22.5" style="9" customWidth="1"/>
    <col min="14853" max="14853" width="17.6640625" style="9" bestFit="1" customWidth="1"/>
    <col min="14854" max="14854" width="16.5" style="9" bestFit="1" customWidth="1"/>
    <col min="14855" max="14855" width="15.1640625" style="9" customWidth="1"/>
    <col min="14856" max="14856" width="19.33203125" style="9" customWidth="1"/>
    <col min="14857" max="15104" width="12" style="9"/>
    <col min="15105" max="15105" width="68.6640625" style="9" customWidth="1"/>
    <col min="15106" max="15106" width="30.83203125" style="9" customWidth="1"/>
    <col min="15107" max="15107" width="41" style="9" customWidth="1"/>
    <col min="15108" max="15108" width="22.5" style="9" customWidth="1"/>
    <col min="15109" max="15109" width="17.6640625" style="9" bestFit="1" customWidth="1"/>
    <col min="15110" max="15110" width="16.5" style="9" bestFit="1" customWidth="1"/>
    <col min="15111" max="15111" width="15.1640625" style="9" customWidth="1"/>
    <col min="15112" max="15112" width="19.33203125" style="9" customWidth="1"/>
    <col min="15113" max="15360" width="12" style="9"/>
    <col min="15361" max="15361" width="68.6640625" style="9" customWidth="1"/>
    <col min="15362" max="15362" width="30.83203125" style="9" customWidth="1"/>
    <col min="15363" max="15363" width="41" style="9" customWidth="1"/>
    <col min="15364" max="15364" width="22.5" style="9" customWidth="1"/>
    <col min="15365" max="15365" width="17.6640625" style="9" bestFit="1" customWidth="1"/>
    <col min="15366" max="15366" width="16.5" style="9" bestFit="1" customWidth="1"/>
    <col min="15367" max="15367" width="15.1640625" style="9" customWidth="1"/>
    <col min="15368" max="15368" width="19.33203125" style="9" customWidth="1"/>
    <col min="15369" max="15616" width="12" style="9"/>
    <col min="15617" max="15617" width="68.6640625" style="9" customWidth="1"/>
    <col min="15618" max="15618" width="30.83203125" style="9" customWidth="1"/>
    <col min="15619" max="15619" width="41" style="9" customWidth="1"/>
    <col min="15620" max="15620" width="22.5" style="9" customWidth="1"/>
    <col min="15621" max="15621" width="17.6640625" style="9" bestFit="1" customWidth="1"/>
    <col min="15622" max="15622" width="16.5" style="9" bestFit="1" customWidth="1"/>
    <col min="15623" max="15623" width="15.1640625" style="9" customWidth="1"/>
    <col min="15624" max="15624" width="19.33203125" style="9" customWidth="1"/>
    <col min="15625" max="15872" width="12" style="9"/>
    <col min="15873" max="15873" width="68.6640625" style="9" customWidth="1"/>
    <col min="15874" max="15874" width="30.83203125" style="9" customWidth="1"/>
    <col min="15875" max="15875" width="41" style="9" customWidth="1"/>
    <col min="15876" max="15876" width="22.5" style="9" customWidth="1"/>
    <col min="15877" max="15877" width="17.6640625" style="9" bestFit="1" customWidth="1"/>
    <col min="15878" max="15878" width="16.5" style="9" bestFit="1" customWidth="1"/>
    <col min="15879" max="15879" width="15.1640625" style="9" customWidth="1"/>
    <col min="15880" max="15880" width="19.33203125" style="9" customWidth="1"/>
    <col min="15881" max="16128" width="12" style="9"/>
    <col min="16129" max="16129" width="68.6640625" style="9" customWidth="1"/>
    <col min="16130" max="16130" width="30.83203125" style="9" customWidth="1"/>
    <col min="16131" max="16131" width="41" style="9" customWidth="1"/>
    <col min="16132" max="16132" width="22.5" style="9" customWidth="1"/>
    <col min="16133" max="16133" width="17.6640625" style="9" bestFit="1" customWidth="1"/>
    <col min="16134" max="16134" width="16.5" style="9" bestFit="1" customWidth="1"/>
    <col min="16135" max="16135" width="15.1640625" style="9" customWidth="1"/>
    <col min="16136" max="16136" width="19.33203125" style="9" customWidth="1"/>
    <col min="16137" max="16384" width="12" style="9"/>
  </cols>
  <sheetData>
    <row r="1" spans="1:4" ht="15.75">
      <c r="A1" s="319" t="s">
        <v>181</v>
      </c>
      <c r="B1" s="319"/>
      <c r="C1" s="319"/>
    </row>
    <row r="2" spans="1:4" ht="15.75">
      <c r="A2" s="10"/>
      <c r="B2" s="10"/>
    </row>
    <row r="3" spans="1:4" ht="15.75">
      <c r="A3" s="319" t="s">
        <v>339</v>
      </c>
      <c r="B3" s="319"/>
      <c r="C3" s="319"/>
    </row>
    <row r="4" spans="1:4" ht="15.75">
      <c r="A4" s="319" t="s">
        <v>340</v>
      </c>
      <c r="B4" s="319"/>
      <c r="C4" s="319"/>
    </row>
    <row r="5" spans="1:4" ht="15.75">
      <c r="A5" s="319" t="s">
        <v>184</v>
      </c>
      <c r="B5" s="319"/>
      <c r="C5" s="319"/>
    </row>
    <row r="6" spans="1:4" ht="12" customHeight="1">
      <c r="A6" s="71"/>
      <c r="B6" s="71"/>
      <c r="C6" s="71"/>
      <c r="D6" s="72"/>
    </row>
    <row r="7" spans="1:4" ht="16.899999999999999" customHeight="1">
      <c r="A7" s="349" t="s">
        <v>341</v>
      </c>
      <c r="B7" s="350"/>
      <c r="C7" s="351"/>
      <c r="D7" s="72"/>
    </row>
    <row r="8" spans="1:4" ht="12" customHeight="1">
      <c r="D8" s="72"/>
    </row>
    <row r="9" spans="1:4" ht="16.899999999999999" customHeight="1">
      <c r="A9" s="73" t="s">
        <v>188</v>
      </c>
      <c r="B9" s="73" t="s">
        <v>216</v>
      </c>
      <c r="C9" s="73" t="s">
        <v>219</v>
      </c>
      <c r="D9" s="72"/>
    </row>
    <row r="10" spans="1:4" ht="12" customHeight="1">
      <c r="A10" s="74"/>
      <c r="B10" s="75"/>
      <c r="C10" s="75"/>
      <c r="D10" s="72"/>
    </row>
    <row r="11" spans="1:4" ht="16.149999999999999" customHeight="1">
      <c r="A11" s="76" t="s">
        <v>342</v>
      </c>
      <c r="B11" s="77">
        <v>148389669.31999999</v>
      </c>
      <c r="C11" s="77">
        <v>321699928.48000002</v>
      </c>
      <c r="D11" s="72"/>
    </row>
    <row r="12" spans="1:4" ht="12" customHeight="1">
      <c r="A12" s="78"/>
      <c r="B12" s="79"/>
      <c r="C12" s="79"/>
      <c r="D12" s="72"/>
    </row>
    <row r="13" spans="1:4" ht="16.149999999999999" customHeight="1">
      <c r="A13" s="76" t="s">
        <v>343</v>
      </c>
      <c r="B13" s="80">
        <v>5126581385.7799997</v>
      </c>
      <c r="C13" s="80">
        <v>1991516064.52</v>
      </c>
      <c r="D13" s="72"/>
    </row>
    <row r="14" spans="1:4" ht="12" customHeight="1">
      <c r="A14" s="76"/>
      <c r="B14" s="77"/>
      <c r="C14" s="77"/>
      <c r="D14" s="72"/>
    </row>
    <row r="15" spans="1:4" ht="16.149999999999999" customHeight="1">
      <c r="A15" s="76" t="s">
        <v>344</v>
      </c>
      <c r="B15" s="81">
        <v>10910970828.889999</v>
      </c>
      <c r="C15" s="81">
        <v>11457354844.799999</v>
      </c>
      <c r="D15" s="72"/>
    </row>
    <row r="16" spans="1:4" ht="12" customHeight="1">
      <c r="A16" s="76"/>
      <c r="B16" s="77"/>
      <c r="C16" s="77"/>
      <c r="D16" s="72"/>
    </row>
    <row r="17" spans="1:4" ht="16.149999999999999" customHeight="1">
      <c r="A17" s="76" t="s">
        <v>345</v>
      </c>
      <c r="B17" s="82">
        <v>11347558.220000001</v>
      </c>
      <c r="C17" s="82">
        <v>381595665.58999997</v>
      </c>
      <c r="D17" s="72"/>
    </row>
    <row r="18" spans="1:4" ht="12" customHeight="1">
      <c r="A18" s="83"/>
      <c r="B18" s="84"/>
      <c r="C18" s="84"/>
      <c r="D18" s="72"/>
    </row>
    <row r="19" spans="1:4" ht="12" customHeight="1" thickBot="1">
      <c r="A19" s="85"/>
      <c r="B19" s="85"/>
      <c r="C19" s="85"/>
      <c r="D19" s="72"/>
    </row>
    <row r="20" spans="1:4" ht="16.899999999999999" customHeight="1" thickTop="1">
      <c r="A20" s="86" t="s">
        <v>338</v>
      </c>
      <c r="B20" s="87">
        <f>SUM(B11:B18)</f>
        <v>16197289442.209997</v>
      </c>
      <c r="C20" s="87">
        <f>SUM(C11:C19)</f>
        <v>14152166503.389999</v>
      </c>
      <c r="D20" s="72"/>
    </row>
    <row r="21" spans="1:4" ht="16.149999999999999" customHeight="1">
      <c r="D21" s="72"/>
    </row>
    <row r="22" spans="1:4" ht="15" customHeight="1">
      <c r="A22" s="348" t="s">
        <v>346</v>
      </c>
      <c r="B22" s="348"/>
      <c r="C22" s="348"/>
      <c r="D22" s="72"/>
    </row>
    <row r="23" spans="1:4" ht="12" customHeight="1">
      <c r="A23" s="88" t="s">
        <v>347</v>
      </c>
      <c r="B23" s="89"/>
      <c r="C23" s="89"/>
      <c r="D23" s="72"/>
    </row>
    <row r="24" spans="1:4" ht="31.5" customHeight="1">
      <c r="A24" s="344" t="s">
        <v>348</v>
      </c>
      <c r="B24" s="344"/>
      <c r="C24" s="344"/>
      <c r="D24" s="72"/>
    </row>
    <row r="25" spans="1:4" ht="12" customHeight="1">
      <c r="A25" s="88"/>
      <c r="B25" s="89"/>
      <c r="C25" s="89"/>
      <c r="D25" s="72"/>
    </row>
    <row r="26" spans="1:4" ht="31.5" customHeight="1">
      <c r="A26" s="344" t="s">
        <v>349</v>
      </c>
      <c r="B26" s="344"/>
      <c r="C26" s="344"/>
      <c r="D26" s="72"/>
    </row>
    <row r="27" spans="1:4" ht="12" customHeight="1">
      <c r="A27" s="88"/>
      <c r="B27" s="90"/>
      <c r="C27" s="90"/>
      <c r="D27" s="72"/>
    </row>
    <row r="28" spans="1:4" ht="31.5" customHeight="1">
      <c r="A28" s="345" t="s">
        <v>350</v>
      </c>
      <c r="B28" s="345"/>
      <c r="C28" s="345"/>
      <c r="D28" s="72"/>
    </row>
    <row r="29" spans="1:4" ht="12" customHeight="1">
      <c r="A29" s="346"/>
      <c r="B29" s="346"/>
      <c r="C29" s="346"/>
      <c r="D29" s="72"/>
    </row>
    <row r="30" spans="1:4" ht="31.5" customHeight="1">
      <c r="A30" s="345" t="s">
        <v>351</v>
      </c>
      <c r="B30" s="345"/>
      <c r="C30" s="345"/>
      <c r="D30" s="72"/>
    </row>
    <row r="31" spans="1:4" ht="6" customHeight="1">
      <c r="A31" s="347"/>
      <c r="B31" s="347"/>
      <c r="C31" s="347"/>
    </row>
    <row r="32" spans="1:4" ht="15" customHeight="1">
      <c r="B32" s="91"/>
      <c r="C32" s="92"/>
    </row>
    <row r="33" spans="1:4" ht="32.25" customHeight="1">
      <c r="A33" s="343" t="s">
        <v>211</v>
      </c>
      <c r="B33" s="343"/>
      <c r="C33" s="343"/>
    </row>
    <row r="34" spans="1:4" ht="12.6" customHeight="1">
      <c r="A34" s="93"/>
      <c r="B34" s="93"/>
      <c r="C34" s="93"/>
    </row>
    <row r="35" spans="1:4" ht="15.75">
      <c r="B35" s="91"/>
      <c r="C35" s="94"/>
      <c r="D35" s="94"/>
    </row>
    <row r="36" spans="1:4" ht="15.75">
      <c r="B36" s="91"/>
      <c r="C36" s="94"/>
      <c r="D36" s="94"/>
    </row>
  </sheetData>
  <mergeCells count="13">
    <mergeCell ref="A22:C22"/>
    <mergeCell ref="A1:C1"/>
    <mergeCell ref="A3:C3"/>
    <mergeCell ref="A4:C4"/>
    <mergeCell ref="A5:C5"/>
    <mergeCell ref="A7:C7"/>
    <mergeCell ref="A33:C33"/>
    <mergeCell ref="A24:C24"/>
    <mergeCell ref="A26:C26"/>
    <mergeCell ref="A28:C28"/>
    <mergeCell ref="A29:C29"/>
    <mergeCell ref="A30:C30"/>
    <mergeCell ref="A31:C31"/>
  </mergeCells>
  <printOptions horizontalCentered="1"/>
  <pageMargins left="0.70866141732283472" right="0.39370078740157483" top="0.51181102362204722" bottom="0.55118110236220474" header="0.31496062992125984" footer="0.31496062992125984"/>
  <pageSetup scale="80" firstPageNumber="62" orientation="landscape" useFirstPageNumber="1"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2"/>
  <sheetViews>
    <sheetView workbookViewId="0">
      <selection sqref="A1:E1"/>
    </sheetView>
  </sheetViews>
  <sheetFormatPr baseColWidth="10" defaultRowHeight="15"/>
  <cols>
    <col min="1" max="1" width="11.6640625" style="9" customWidth="1"/>
    <col min="2" max="2" width="42.6640625" style="9" customWidth="1"/>
    <col min="3" max="3" width="20.33203125" style="9" customWidth="1"/>
    <col min="4" max="4" width="20.83203125" style="9" customWidth="1"/>
    <col min="5" max="5" width="21.83203125" style="9" customWidth="1"/>
    <col min="6" max="6" width="25.1640625" style="9" customWidth="1"/>
    <col min="7" max="256" width="12" style="9"/>
    <col min="257" max="257" width="11.6640625" style="9" customWidth="1"/>
    <col min="258" max="258" width="42.6640625" style="9" customWidth="1"/>
    <col min="259" max="259" width="20.33203125" style="9" customWidth="1"/>
    <col min="260" max="260" width="20.83203125" style="9" customWidth="1"/>
    <col min="261" max="261" width="21.83203125" style="9" customWidth="1"/>
    <col min="262" max="262" width="25.1640625" style="9" customWidth="1"/>
    <col min="263" max="512" width="12" style="9"/>
    <col min="513" max="513" width="11.6640625" style="9" customWidth="1"/>
    <col min="514" max="514" width="42.6640625" style="9" customWidth="1"/>
    <col min="515" max="515" width="20.33203125" style="9" customWidth="1"/>
    <col min="516" max="516" width="20.83203125" style="9" customWidth="1"/>
    <col min="517" max="517" width="21.83203125" style="9" customWidth="1"/>
    <col min="518" max="518" width="25.1640625" style="9" customWidth="1"/>
    <col min="519" max="768" width="12" style="9"/>
    <col min="769" max="769" width="11.6640625" style="9" customWidth="1"/>
    <col min="770" max="770" width="42.6640625" style="9" customWidth="1"/>
    <col min="771" max="771" width="20.33203125" style="9" customWidth="1"/>
    <col min="772" max="772" width="20.83203125" style="9" customWidth="1"/>
    <col min="773" max="773" width="21.83203125" style="9" customWidth="1"/>
    <col min="774" max="774" width="25.1640625" style="9" customWidth="1"/>
    <col min="775" max="1024" width="12" style="9"/>
    <col min="1025" max="1025" width="11.6640625" style="9" customWidth="1"/>
    <col min="1026" max="1026" width="42.6640625" style="9" customWidth="1"/>
    <col min="1027" max="1027" width="20.33203125" style="9" customWidth="1"/>
    <col min="1028" max="1028" width="20.83203125" style="9" customWidth="1"/>
    <col min="1029" max="1029" width="21.83203125" style="9" customWidth="1"/>
    <col min="1030" max="1030" width="25.1640625" style="9" customWidth="1"/>
    <col min="1031" max="1280" width="12" style="9"/>
    <col min="1281" max="1281" width="11.6640625" style="9" customWidth="1"/>
    <col min="1282" max="1282" width="42.6640625" style="9" customWidth="1"/>
    <col min="1283" max="1283" width="20.33203125" style="9" customWidth="1"/>
    <col min="1284" max="1284" width="20.83203125" style="9" customWidth="1"/>
    <col min="1285" max="1285" width="21.83203125" style="9" customWidth="1"/>
    <col min="1286" max="1286" width="25.1640625" style="9" customWidth="1"/>
    <col min="1287" max="1536" width="12" style="9"/>
    <col min="1537" max="1537" width="11.6640625" style="9" customWidth="1"/>
    <col min="1538" max="1538" width="42.6640625" style="9" customWidth="1"/>
    <col min="1539" max="1539" width="20.33203125" style="9" customWidth="1"/>
    <col min="1540" max="1540" width="20.83203125" style="9" customWidth="1"/>
    <col min="1541" max="1541" width="21.83203125" style="9" customWidth="1"/>
    <col min="1542" max="1542" width="25.1640625" style="9" customWidth="1"/>
    <col min="1543" max="1792" width="12" style="9"/>
    <col min="1793" max="1793" width="11.6640625" style="9" customWidth="1"/>
    <col min="1794" max="1794" width="42.6640625" style="9" customWidth="1"/>
    <col min="1795" max="1795" width="20.33203125" style="9" customWidth="1"/>
    <col min="1796" max="1796" width="20.83203125" style="9" customWidth="1"/>
    <col min="1797" max="1797" width="21.83203125" style="9" customWidth="1"/>
    <col min="1798" max="1798" width="25.1640625" style="9" customWidth="1"/>
    <col min="1799" max="2048" width="12" style="9"/>
    <col min="2049" max="2049" width="11.6640625" style="9" customWidth="1"/>
    <col min="2050" max="2050" width="42.6640625" style="9" customWidth="1"/>
    <col min="2051" max="2051" width="20.33203125" style="9" customWidth="1"/>
    <col min="2052" max="2052" width="20.83203125" style="9" customWidth="1"/>
    <col min="2053" max="2053" width="21.83203125" style="9" customWidth="1"/>
    <col min="2054" max="2054" width="25.1640625" style="9" customWidth="1"/>
    <col min="2055" max="2304" width="12" style="9"/>
    <col min="2305" max="2305" width="11.6640625" style="9" customWidth="1"/>
    <col min="2306" max="2306" width="42.6640625" style="9" customWidth="1"/>
    <col min="2307" max="2307" width="20.33203125" style="9" customWidth="1"/>
    <col min="2308" max="2308" width="20.83203125" style="9" customWidth="1"/>
    <col min="2309" max="2309" width="21.83203125" style="9" customWidth="1"/>
    <col min="2310" max="2310" width="25.1640625" style="9" customWidth="1"/>
    <col min="2311" max="2560" width="12" style="9"/>
    <col min="2561" max="2561" width="11.6640625" style="9" customWidth="1"/>
    <col min="2562" max="2562" width="42.6640625" style="9" customWidth="1"/>
    <col min="2563" max="2563" width="20.33203125" style="9" customWidth="1"/>
    <col min="2564" max="2564" width="20.83203125" style="9" customWidth="1"/>
    <col min="2565" max="2565" width="21.83203125" style="9" customWidth="1"/>
    <col min="2566" max="2566" width="25.1640625" style="9" customWidth="1"/>
    <col min="2567" max="2816" width="12" style="9"/>
    <col min="2817" max="2817" width="11.6640625" style="9" customWidth="1"/>
    <col min="2818" max="2818" width="42.6640625" style="9" customWidth="1"/>
    <col min="2819" max="2819" width="20.33203125" style="9" customWidth="1"/>
    <col min="2820" max="2820" width="20.83203125" style="9" customWidth="1"/>
    <col min="2821" max="2821" width="21.83203125" style="9" customWidth="1"/>
    <col min="2822" max="2822" width="25.1640625" style="9" customWidth="1"/>
    <col min="2823" max="3072" width="12" style="9"/>
    <col min="3073" max="3073" width="11.6640625" style="9" customWidth="1"/>
    <col min="3074" max="3074" width="42.6640625" style="9" customWidth="1"/>
    <col min="3075" max="3075" width="20.33203125" style="9" customWidth="1"/>
    <col min="3076" max="3076" width="20.83203125" style="9" customWidth="1"/>
    <col min="3077" max="3077" width="21.83203125" style="9" customWidth="1"/>
    <col min="3078" max="3078" width="25.1640625" style="9" customWidth="1"/>
    <col min="3079" max="3328" width="12" style="9"/>
    <col min="3329" max="3329" width="11.6640625" style="9" customWidth="1"/>
    <col min="3330" max="3330" width="42.6640625" style="9" customWidth="1"/>
    <col min="3331" max="3331" width="20.33203125" style="9" customWidth="1"/>
    <col min="3332" max="3332" width="20.83203125" style="9" customWidth="1"/>
    <col min="3333" max="3333" width="21.83203125" style="9" customWidth="1"/>
    <col min="3334" max="3334" width="25.1640625" style="9" customWidth="1"/>
    <col min="3335" max="3584" width="12" style="9"/>
    <col min="3585" max="3585" width="11.6640625" style="9" customWidth="1"/>
    <col min="3586" max="3586" width="42.6640625" style="9" customWidth="1"/>
    <col min="3587" max="3587" width="20.33203125" style="9" customWidth="1"/>
    <col min="3588" max="3588" width="20.83203125" style="9" customWidth="1"/>
    <col min="3589" max="3589" width="21.83203125" style="9" customWidth="1"/>
    <col min="3590" max="3590" width="25.1640625" style="9" customWidth="1"/>
    <col min="3591" max="3840" width="12" style="9"/>
    <col min="3841" max="3841" width="11.6640625" style="9" customWidth="1"/>
    <col min="3842" max="3842" width="42.6640625" style="9" customWidth="1"/>
    <col min="3843" max="3843" width="20.33203125" style="9" customWidth="1"/>
    <col min="3844" max="3844" width="20.83203125" style="9" customWidth="1"/>
    <col min="3845" max="3845" width="21.83203125" style="9" customWidth="1"/>
    <col min="3846" max="3846" width="25.1640625" style="9" customWidth="1"/>
    <col min="3847" max="4096" width="12" style="9"/>
    <col min="4097" max="4097" width="11.6640625" style="9" customWidth="1"/>
    <col min="4098" max="4098" width="42.6640625" style="9" customWidth="1"/>
    <col min="4099" max="4099" width="20.33203125" style="9" customWidth="1"/>
    <col min="4100" max="4100" width="20.83203125" style="9" customWidth="1"/>
    <col min="4101" max="4101" width="21.83203125" style="9" customWidth="1"/>
    <col min="4102" max="4102" width="25.1640625" style="9" customWidth="1"/>
    <col min="4103" max="4352" width="12" style="9"/>
    <col min="4353" max="4353" width="11.6640625" style="9" customWidth="1"/>
    <col min="4354" max="4354" width="42.6640625" style="9" customWidth="1"/>
    <col min="4355" max="4355" width="20.33203125" style="9" customWidth="1"/>
    <col min="4356" max="4356" width="20.83203125" style="9" customWidth="1"/>
    <col min="4357" max="4357" width="21.83203125" style="9" customWidth="1"/>
    <col min="4358" max="4358" width="25.1640625" style="9" customWidth="1"/>
    <col min="4359" max="4608" width="12" style="9"/>
    <col min="4609" max="4609" width="11.6640625" style="9" customWidth="1"/>
    <col min="4610" max="4610" width="42.6640625" style="9" customWidth="1"/>
    <col min="4611" max="4611" width="20.33203125" style="9" customWidth="1"/>
    <col min="4612" max="4612" width="20.83203125" style="9" customWidth="1"/>
    <col min="4613" max="4613" width="21.83203125" style="9" customWidth="1"/>
    <col min="4614" max="4614" width="25.1640625" style="9" customWidth="1"/>
    <col min="4615" max="4864" width="12" style="9"/>
    <col min="4865" max="4865" width="11.6640625" style="9" customWidth="1"/>
    <col min="4866" max="4866" width="42.6640625" style="9" customWidth="1"/>
    <col min="4867" max="4867" width="20.33203125" style="9" customWidth="1"/>
    <col min="4868" max="4868" width="20.83203125" style="9" customWidth="1"/>
    <col min="4869" max="4869" width="21.83203125" style="9" customWidth="1"/>
    <col min="4870" max="4870" width="25.1640625" style="9" customWidth="1"/>
    <col min="4871" max="5120" width="12" style="9"/>
    <col min="5121" max="5121" width="11.6640625" style="9" customWidth="1"/>
    <col min="5122" max="5122" width="42.6640625" style="9" customWidth="1"/>
    <col min="5123" max="5123" width="20.33203125" style="9" customWidth="1"/>
    <col min="5124" max="5124" width="20.83203125" style="9" customWidth="1"/>
    <col min="5125" max="5125" width="21.83203125" style="9" customWidth="1"/>
    <col min="5126" max="5126" width="25.1640625" style="9" customWidth="1"/>
    <col min="5127" max="5376" width="12" style="9"/>
    <col min="5377" max="5377" width="11.6640625" style="9" customWidth="1"/>
    <col min="5378" max="5378" width="42.6640625" style="9" customWidth="1"/>
    <col min="5379" max="5379" width="20.33203125" style="9" customWidth="1"/>
    <col min="5380" max="5380" width="20.83203125" style="9" customWidth="1"/>
    <col min="5381" max="5381" width="21.83203125" style="9" customWidth="1"/>
    <col min="5382" max="5382" width="25.1640625" style="9" customWidth="1"/>
    <col min="5383" max="5632" width="12" style="9"/>
    <col min="5633" max="5633" width="11.6640625" style="9" customWidth="1"/>
    <col min="5634" max="5634" width="42.6640625" style="9" customWidth="1"/>
    <col min="5635" max="5635" width="20.33203125" style="9" customWidth="1"/>
    <col min="5636" max="5636" width="20.83203125" style="9" customWidth="1"/>
    <col min="5637" max="5637" width="21.83203125" style="9" customWidth="1"/>
    <col min="5638" max="5638" width="25.1640625" style="9" customWidth="1"/>
    <col min="5639" max="5888" width="12" style="9"/>
    <col min="5889" max="5889" width="11.6640625" style="9" customWidth="1"/>
    <col min="5890" max="5890" width="42.6640625" style="9" customWidth="1"/>
    <col min="5891" max="5891" width="20.33203125" style="9" customWidth="1"/>
    <col min="5892" max="5892" width="20.83203125" style="9" customWidth="1"/>
    <col min="5893" max="5893" width="21.83203125" style="9" customWidth="1"/>
    <col min="5894" max="5894" width="25.1640625" style="9" customWidth="1"/>
    <col min="5895" max="6144" width="12" style="9"/>
    <col min="6145" max="6145" width="11.6640625" style="9" customWidth="1"/>
    <col min="6146" max="6146" width="42.6640625" style="9" customWidth="1"/>
    <col min="6147" max="6147" width="20.33203125" style="9" customWidth="1"/>
    <col min="6148" max="6148" width="20.83203125" style="9" customWidth="1"/>
    <col min="6149" max="6149" width="21.83203125" style="9" customWidth="1"/>
    <col min="6150" max="6150" width="25.1640625" style="9" customWidth="1"/>
    <col min="6151" max="6400" width="12" style="9"/>
    <col min="6401" max="6401" width="11.6640625" style="9" customWidth="1"/>
    <col min="6402" max="6402" width="42.6640625" style="9" customWidth="1"/>
    <col min="6403" max="6403" width="20.33203125" style="9" customWidth="1"/>
    <col min="6404" max="6404" width="20.83203125" style="9" customWidth="1"/>
    <col min="6405" max="6405" width="21.83203125" style="9" customWidth="1"/>
    <col min="6406" max="6406" width="25.1640625" style="9" customWidth="1"/>
    <col min="6407" max="6656" width="12" style="9"/>
    <col min="6657" max="6657" width="11.6640625" style="9" customWidth="1"/>
    <col min="6658" max="6658" width="42.6640625" style="9" customWidth="1"/>
    <col min="6659" max="6659" width="20.33203125" style="9" customWidth="1"/>
    <col min="6660" max="6660" width="20.83203125" style="9" customWidth="1"/>
    <col min="6661" max="6661" width="21.83203125" style="9" customWidth="1"/>
    <col min="6662" max="6662" width="25.1640625" style="9" customWidth="1"/>
    <col min="6663" max="6912" width="12" style="9"/>
    <col min="6913" max="6913" width="11.6640625" style="9" customWidth="1"/>
    <col min="6914" max="6914" width="42.6640625" style="9" customWidth="1"/>
    <col min="6915" max="6915" width="20.33203125" style="9" customWidth="1"/>
    <col min="6916" max="6916" width="20.83203125" style="9" customWidth="1"/>
    <col min="6917" max="6917" width="21.83203125" style="9" customWidth="1"/>
    <col min="6918" max="6918" width="25.1640625" style="9" customWidth="1"/>
    <col min="6919" max="7168" width="12" style="9"/>
    <col min="7169" max="7169" width="11.6640625" style="9" customWidth="1"/>
    <col min="7170" max="7170" width="42.6640625" style="9" customWidth="1"/>
    <col min="7171" max="7171" width="20.33203125" style="9" customWidth="1"/>
    <col min="7172" max="7172" width="20.83203125" style="9" customWidth="1"/>
    <col min="7173" max="7173" width="21.83203125" style="9" customWidth="1"/>
    <col min="7174" max="7174" width="25.1640625" style="9" customWidth="1"/>
    <col min="7175" max="7424" width="12" style="9"/>
    <col min="7425" max="7425" width="11.6640625" style="9" customWidth="1"/>
    <col min="7426" max="7426" width="42.6640625" style="9" customWidth="1"/>
    <col min="7427" max="7427" width="20.33203125" style="9" customWidth="1"/>
    <col min="7428" max="7428" width="20.83203125" style="9" customWidth="1"/>
    <col min="7429" max="7429" width="21.83203125" style="9" customWidth="1"/>
    <col min="7430" max="7430" width="25.1640625" style="9" customWidth="1"/>
    <col min="7431" max="7680" width="12" style="9"/>
    <col min="7681" max="7681" width="11.6640625" style="9" customWidth="1"/>
    <col min="7682" max="7682" width="42.6640625" style="9" customWidth="1"/>
    <col min="7683" max="7683" width="20.33203125" style="9" customWidth="1"/>
    <col min="7684" max="7684" width="20.83203125" style="9" customWidth="1"/>
    <col min="7685" max="7685" width="21.83203125" style="9" customWidth="1"/>
    <col min="7686" max="7686" width="25.1640625" style="9" customWidth="1"/>
    <col min="7687" max="7936" width="12" style="9"/>
    <col min="7937" max="7937" width="11.6640625" style="9" customWidth="1"/>
    <col min="7938" max="7938" width="42.6640625" style="9" customWidth="1"/>
    <col min="7939" max="7939" width="20.33203125" style="9" customWidth="1"/>
    <col min="7940" max="7940" width="20.83203125" style="9" customWidth="1"/>
    <col min="7941" max="7941" width="21.83203125" style="9" customWidth="1"/>
    <col min="7942" max="7942" width="25.1640625" style="9" customWidth="1"/>
    <col min="7943" max="8192" width="12" style="9"/>
    <col min="8193" max="8193" width="11.6640625" style="9" customWidth="1"/>
    <col min="8194" max="8194" width="42.6640625" style="9" customWidth="1"/>
    <col min="8195" max="8195" width="20.33203125" style="9" customWidth="1"/>
    <col min="8196" max="8196" width="20.83203125" style="9" customWidth="1"/>
    <col min="8197" max="8197" width="21.83203125" style="9" customWidth="1"/>
    <col min="8198" max="8198" width="25.1640625" style="9" customWidth="1"/>
    <col min="8199" max="8448" width="12" style="9"/>
    <col min="8449" max="8449" width="11.6640625" style="9" customWidth="1"/>
    <col min="8450" max="8450" width="42.6640625" style="9" customWidth="1"/>
    <col min="8451" max="8451" width="20.33203125" style="9" customWidth="1"/>
    <col min="8452" max="8452" width="20.83203125" style="9" customWidth="1"/>
    <col min="8453" max="8453" width="21.83203125" style="9" customWidth="1"/>
    <col min="8454" max="8454" width="25.1640625" style="9" customWidth="1"/>
    <col min="8455" max="8704" width="12" style="9"/>
    <col min="8705" max="8705" width="11.6640625" style="9" customWidth="1"/>
    <col min="8706" max="8706" width="42.6640625" style="9" customWidth="1"/>
    <col min="8707" max="8707" width="20.33203125" style="9" customWidth="1"/>
    <col min="8708" max="8708" width="20.83203125" style="9" customWidth="1"/>
    <col min="8709" max="8709" width="21.83203125" style="9" customWidth="1"/>
    <col min="8710" max="8710" width="25.1640625" style="9" customWidth="1"/>
    <col min="8711" max="8960" width="12" style="9"/>
    <col min="8961" max="8961" width="11.6640625" style="9" customWidth="1"/>
    <col min="8962" max="8962" width="42.6640625" style="9" customWidth="1"/>
    <col min="8963" max="8963" width="20.33203125" style="9" customWidth="1"/>
    <col min="8964" max="8964" width="20.83203125" style="9" customWidth="1"/>
    <col min="8965" max="8965" width="21.83203125" style="9" customWidth="1"/>
    <col min="8966" max="8966" width="25.1640625" style="9" customWidth="1"/>
    <col min="8967" max="9216" width="12" style="9"/>
    <col min="9217" max="9217" width="11.6640625" style="9" customWidth="1"/>
    <col min="9218" max="9218" width="42.6640625" style="9" customWidth="1"/>
    <col min="9219" max="9219" width="20.33203125" style="9" customWidth="1"/>
    <col min="9220" max="9220" width="20.83203125" style="9" customWidth="1"/>
    <col min="9221" max="9221" width="21.83203125" style="9" customWidth="1"/>
    <col min="9222" max="9222" width="25.1640625" style="9" customWidth="1"/>
    <col min="9223" max="9472" width="12" style="9"/>
    <col min="9473" max="9473" width="11.6640625" style="9" customWidth="1"/>
    <col min="9474" max="9474" width="42.6640625" style="9" customWidth="1"/>
    <col min="9475" max="9475" width="20.33203125" style="9" customWidth="1"/>
    <col min="9476" max="9476" width="20.83203125" style="9" customWidth="1"/>
    <col min="9477" max="9477" width="21.83203125" style="9" customWidth="1"/>
    <col min="9478" max="9478" width="25.1640625" style="9" customWidth="1"/>
    <col min="9479" max="9728" width="12" style="9"/>
    <col min="9729" max="9729" width="11.6640625" style="9" customWidth="1"/>
    <col min="9730" max="9730" width="42.6640625" style="9" customWidth="1"/>
    <col min="9731" max="9731" width="20.33203125" style="9" customWidth="1"/>
    <col min="9732" max="9732" width="20.83203125" style="9" customWidth="1"/>
    <col min="9733" max="9733" width="21.83203125" style="9" customWidth="1"/>
    <col min="9734" max="9734" width="25.1640625" style="9" customWidth="1"/>
    <col min="9735" max="9984" width="12" style="9"/>
    <col min="9985" max="9985" width="11.6640625" style="9" customWidth="1"/>
    <col min="9986" max="9986" width="42.6640625" style="9" customWidth="1"/>
    <col min="9987" max="9987" width="20.33203125" style="9" customWidth="1"/>
    <col min="9988" max="9988" width="20.83203125" style="9" customWidth="1"/>
    <col min="9989" max="9989" width="21.83203125" style="9" customWidth="1"/>
    <col min="9990" max="9990" width="25.1640625" style="9" customWidth="1"/>
    <col min="9991" max="10240" width="12" style="9"/>
    <col min="10241" max="10241" width="11.6640625" style="9" customWidth="1"/>
    <col min="10242" max="10242" width="42.6640625" style="9" customWidth="1"/>
    <col min="10243" max="10243" width="20.33203125" style="9" customWidth="1"/>
    <col min="10244" max="10244" width="20.83203125" style="9" customWidth="1"/>
    <col min="10245" max="10245" width="21.83203125" style="9" customWidth="1"/>
    <col min="10246" max="10246" width="25.1640625" style="9" customWidth="1"/>
    <col min="10247" max="10496" width="12" style="9"/>
    <col min="10497" max="10497" width="11.6640625" style="9" customWidth="1"/>
    <col min="10498" max="10498" width="42.6640625" style="9" customWidth="1"/>
    <col min="10499" max="10499" width="20.33203125" style="9" customWidth="1"/>
    <col min="10500" max="10500" width="20.83203125" style="9" customWidth="1"/>
    <col min="10501" max="10501" width="21.83203125" style="9" customWidth="1"/>
    <col min="10502" max="10502" width="25.1640625" style="9" customWidth="1"/>
    <col min="10503" max="10752" width="12" style="9"/>
    <col min="10753" max="10753" width="11.6640625" style="9" customWidth="1"/>
    <col min="10754" max="10754" width="42.6640625" style="9" customWidth="1"/>
    <col min="10755" max="10755" width="20.33203125" style="9" customWidth="1"/>
    <col min="10756" max="10756" width="20.83203125" style="9" customWidth="1"/>
    <col min="10757" max="10757" width="21.83203125" style="9" customWidth="1"/>
    <col min="10758" max="10758" width="25.1640625" style="9" customWidth="1"/>
    <col min="10759" max="11008" width="12" style="9"/>
    <col min="11009" max="11009" width="11.6640625" style="9" customWidth="1"/>
    <col min="11010" max="11010" width="42.6640625" style="9" customWidth="1"/>
    <col min="11011" max="11011" width="20.33203125" style="9" customWidth="1"/>
    <col min="11012" max="11012" width="20.83203125" style="9" customWidth="1"/>
    <col min="11013" max="11013" width="21.83203125" style="9" customWidth="1"/>
    <col min="11014" max="11014" width="25.1640625" style="9" customWidth="1"/>
    <col min="11015" max="11264" width="12" style="9"/>
    <col min="11265" max="11265" width="11.6640625" style="9" customWidth="1"/>
    <col min="11266" max="11266" width="42.6640625" style="9" customWidth="1"/>
    <col min="11267" max="11267" width="20.33203125" style="9" customWidth="1"/>
    <col min="11268" max="11268" width="20.83203125" style="9" customWidth="1"/>
    <col min="11269" max="11269" width="21.83203125" style="9" customWidth="1"/>
    <col min="11270" max="11270" width="25.1640625" style="9" customWidth="1"/>
    <col min="11271" max="11520" width="12" style="9"/>
    <col min="11521" max="11521" width="11.6640625" style="9" customWidth="1"/>
    <col min="11522" max="11522" width="42.6640625" style="9" customWidth="1"/>
    <col min="11523" max="11523" width="20.33203125" style="9" customWidth="1"/>
    <col min="11524" max="11524" width="20.83203125" style="9" customWidth="1"/>
    <col min="11525" max="11525" width="21.83203125" style="9" customWidth="1"/>
    <col min="11526" max="11526" width="25.1640625" style="9" customWidth="1"/>
    <col min="11527" max="11776" width="12" style="9"/>
    <col min="11777" max="11777" width="11.6640625" style="9" customWidth="1"/>
    <col min="11778" max="11778" width="42.6640625" style="9" customWidth="1"/>
    <col min="11779" max="11779" width="20.33203125" style="9" customWidth="1"/>
    <col min="11780" max="11780" width="20.83203125" style="9" customWidth="1"/>
    <col min="11781" max="11781" width="21.83203125" style="9" customWidth="1"/>
    <col min="11782" max="11782" width="25.1640625" style="9" customWidth="1"/>
    <col min="11783" max="12032" width="12" style="9"/>
    <col min="12033" max="12033" width="11.6640625" style="9" customWidth="1"/>
    <col min="12034" max="12034" width="42.6640625" style="9" customWidth="1"/>
    <col min="12035" max="12035" width="20.33203125" style="9" customWidth="1"/>
    <col min="12036" max="12036" width="20.83203125" style="9" customWidth="1"/>
    <col min="12037" max="12037" width="21.83203125" style="9" customWidth="1"/>
    <col min="12038" max="12038" width="25.1640625" style="9" customWidth="1"/>
    <col min="12039" max="12288" width="12" style="9"/>
    <col min="12289" max="12289" width="11.6640625" style="9" customWidth="1"/>
    <col min="12290" max="12290" width="42.6640625" style="9" customWidth="1"/>
    <col min="12291" max="12291" width="20.33203125" style="9" customWidth="1"/>
    <col min="12292" max="12292" width="20.83203125" style="9" customWidth="1"/>
    <col min="12293" max="12293" width="21.83203125" style="9" customWidth="1"/>
    <col min="12294" max="12294" width="25.1640625" style="9" customWidth="1"/>
    <col min="12295" max="12544" width="12" style="9"/>
    <col min="12545" max="12545" width="11.6640625" style="9" customWidth="1"/>
    <col min="12546" max="12546" width="42.6640625" style="9" customWidth="1"/>
    <col min="12547" max="12547" width="20.33203125" style="9" customWidth="1"/>
    <col min="12548" max="12548" width="20.83203125" style="9" customWidth="1"/>
    <col min="12549" max="12549" width="21.83203125" style="9" customWidth="1"/>
    <col min="12550" max="12550" width="25.1640625" style="9" customWidth="1"/>
    <col min="12551" max="12800" width="12" style="9"/>
    <col min="12801" max="12801" width="11.6640625" style="9" customWidth="1"/>
    <col min="12802" max="12802" width="42.6640625" style="9" customWidth="1"/>
    <col min="12803" max="12803" width="20.33203125" style="9" customWidth="1"/>
    <col min="12804" max="12804" width="20.83203125" style="9" customWidth="1"/>
    <col min="12805" max="12805" width="21.83203125" style="9" customWidth="1"/>
    <col min="12806" max="12806" width="25.1640625" style="9" customWidth="1"/>
    <col min="12807" max="13056" width="12" style="9"/>
    <col min="13057" max="13057" width="11.6640625" style="9" customWidth="1"/>
    <col min="13058" max="13058" width="42.6640625" style="9" customWidth="1"/>
    <col min="13059" max="13059" width="20.33203125" style="9" customWidth="1"/>
    <col min="13060" max="13060" width="20.83203125" style="9" customWidth="1"/>
    <col min="13061" max="13061" width="21.83203125" style="9" customWidth="1"/>
    <col min="13062" max="13062" width="25.1640625" style="9" customWidth="1"/>
    <col min="13063" max="13312" width="12" style="9"/>
    <col min="13313" max="13313" width="11.6640625" style="9" customWidth="1"/>
    <col min="13314" max="13314" width="42.6640625" style="9" customWidth="1"/>
    <col min="13315" max="13315" width="20.33203125" style="9" customWidth="1"/>
    <col min="13316" max="13316" width="20.83203125" style="9" customWidth="1"/>
    <col min="13317" max="13317" width="21.83203125" style="9" customWidth="1"/>
    <col min="13318" max="13318" width="25.1640625" style="9" customWidth="1"/>
    <col min="13319" max="13568" width="12" style="9"/>
    <col min="13569" max="13569" width="11.6640625" style="9" customWidth="1"/>
    <col min="13570" max="13570" width="42.6640625" style="9" customWidth="1"/>
    <col min="13571" max="13571" width="20.33203125" style="9" customWidth="1"/>
    <col min="13572" max="13572" width="20.83203125" style="9" customWidth="1"/>
    <col min="13573" max="13573" width="21.83203125" style="9" customWidth="1"/>
    <col min="13574" max="13574" width="25.1640625" style="9" customWidth="1"/>
    <col min="13575" max="13824" width="12" style="9"/>
    <col min="13825" max="13825" width="11.6640625" style="9" customWidth="1"/>
    <col min="13826" max="13826" width="42.6640625" style="9" customWidth="1"/>
    <col min="13827" max="13827" width="20.33203125" style="9" customWidth="1"/>
    <col min="13828" max="13828" width="20.83203125" style="9" customWidth="1"/>
    <col min="13829" max="13829" width="21.83203125" style="9" customWidth="1"/>
    <col min="13830" max="13830" width="25.1640625" style="9" customWidth="1"/>
    <col min="13831" max="14080" width="12" style="9"/>
    <col min="14081" max="14081" width="11.6640625" style="9" customWidth="1"/>
    <col min="14082" max="14082" width="42.6640625" style="9" customWidth="1"/>
    <col min="14083" max="14083" width="20.33203125" style="9" customWidth="1"/>
    <col min="14084" max="14084" width="20.83203125" style="9" customWidth="1"/>
    <col min="14085" max="14085" width="21.83203125" style="9" customWidth="1"/>
    <col min="14086" max="14086" width="25.1640625" style="9" customWidth="1"/>
    <col min="14087" max="14336" width="12" style="9"/>
    <col min="14337" max="14337" width="11.6640625" style="9" customWidth="1"/>
    <col min="14338" max="14338" width="42.6640625" style="9" customWidth="1"/>
    <col min="14339" max="14339" width="20.33203125" style="9" customWidth="1"/>
    <col min="14340" max="14340" width="20.83203125" style="9" customWidth="1"/>
    <col min="14341" max="14341" width="21.83203125" style="9" customWidth="1"/>
    <col min="14342" max="14342" width="25.1640625" style="9" customWidth="1"/>
    <col min="14343" max="14592" width="12" style="9"/>
    <col min="14593" max="14593" width="11.6640625" style="9" customWidth="1"/>
    <col min="14594" max="14594" width="42.6640625" style="9" customWidth="1"/>
    <col min="14595" max="14595" width="20.33203125" style="9" customWidth="1"/>
    <col min="14596" max="14596" width="20.83203125" style="9" customWidth="1"/>
    <col min="14597" max="14597" width="21.83203125" style="9" customWidth="1"/>
    <col min="14598" max="14598" width="25.1640625" style="9" customWidth="1"/>
    <col min="14599" max="14848" width="12" style="9"/>
    <col min="14849" max="14849" width="11.6640625" style="9" customWidth="1"/>
    <col min="14850" max="14850" width="42.6640625" style="9" customWidth="1"/>
    <col min="14851" max="14851" width="20.33203125" style="9" customWidth="1"/>
    <col min="14852" max="14852" width="20.83203125" style="9" customWidth="1"/>
    <col min="14853" max="14853" width="21.83203125" style="9" customWidth="1"/>
    <col min="14854" max="14854" width="25.1640625" style="9" customWidth="1"/>
    <col min="14855" max="15104" width="12" style="9"/>
    <col min="15105" max="15105" width="11.6640625" style="9" customWidth="1"/>
    <col min="15106" max="15106" width="42.6640625" style="9" customWidth="1"/>
    <col min="15107" max="15107" width="20.33203125" style="9" customWidth="1"/>
    <col min="15108" max="15108" width="20.83203125" style="9" customWidth="1"/>
    <col min="15109" max="15109" width="21.83203125" style="9" customWidth="1"/>
    <col min="15110" max="15110" width="25.1640625" style="9" customWidth="1"/>
    <col min="15111" max="15360" width="12" style="9"/>
    <col min="15361" max="15361" width="11.6640625" style="9" customWidth="1"/>
    <col min="15362" max="15362" width="42.6640625" style="9" customWidth="1"/>
    <col min="15363" max="15363" width="20.33203125" style="9" customWidth="1"/>
    <col min="15364" max="15364" width="20.83203125" style="9" customWidth="1"/>
    <col min="15365" max="15365" width="21.83203125" style="9" customWidth="1"/>
    <col min="15366" max="15366" width="25.1640625" style="9" customWidth="1"/>
    <col min="15367" max="15616" width="12" style="9"/>
    <col min="15617" max="15617" width="11.6640625" style="9" customWidth="1"/>
    <col min="15618" max="15618" width="42.6640625" style="9" customWidth="1"/>
    <col min="15619" max="15619" width="20.33203125" style="9" customWidth="1"/>
    <col min="15620" max="15620" width="20.83203125" style="9" customWidth="1"/>
    <col min="15621" max="15621" width="21.83203125" style="9" customWidth="1"/>
    <col min="15622" max="15622" width="25.1640625" style="9" customWidth="1"/>
    <col min="15623" max="15872" width="12" style="9"/>
    <col min="15873" max="15873" width="11.6640625" style="9" customWidth="1"/>
    <col min="15874" max="15874" width="42.6640625" style="9" customWidth="1"/>
    <col min="15875" max="15875" width="20.33203125" style="9" customWidth="1"/>
    <col min="15876" max="15876" width="20.83203125" style="9" customWidth="1"/>
    <col min="15877" max="15877" width="21.83203125" style="9" customWidth="1"/>
    <col min="15878" max="15878" width="25.1640625" style="9" customWidth="1"/>
    <col min="15879" max="16128" width="12" style="9"/>
    <col min="16129" max="16129" width="11.6640625" style="9" customWidth="1"/>
    <col min="16130" max="16130" width="42.6640625" style="9" customWidth="1"/>
    <col min="16131" max="16131" width="20.33203125" style="9" customWidth="1"/>
    <col min="16132" max="16132" width="20.83203125" style="9" customWidth="1"/>
    <col min="16133" max="16133" width="21.83203125" style="9" customWidth="1"/>
    <col min="16134" max="16134" width="25.1640625" style="9" customWidth="1"/>
    <col min="16135" max="16384" width="12" style="9"/>
  </cols>
  <sheetData>
    <row r="1" spans="1:6" ht="15.75">
      <c r="A1" s="319" t="s">
        <v>181</v>
      </c>
      <c r="B1" s="319"/>
      <c r="C1" s="319"/>
      <c r="D1" s="319"/>
      <c r="E1" s="319"/>
    </row>
    <row r="2" spans="1:6" ht="15.75">
      <c r="A2" s="10"/>
      <c r="B2" s="10"/>
    </row>
    <row r="3" spans="1:6" ht="15.75">
      <c r="A3" s="319" t="s">
        <v>352</v>
      </c>
      <c r="B3" s="319"/>
      <c r="C3" s="319"/>
      <c r="D3" s="319"/>
      <c r="E3" s="319"/>
    </row>
    <row r="4" spans="1:6" ht="15.75">
      <c r="A4" s="319" t="s">
        <v>353</v>
      </c>
      <c r="B4" s="319"/>
      <c r="C4" s="319"/>
      <c r="D4" s="319"/>
      <c r="E4" s="319"/>
    </row>
    <row r="5" spans="1:6" ht="15.75">
      <c r="A5" s="319" t="s">
        <v>184</v>
      </c>
      <c r="B5" s="319"/>
      <c r="C5" s="319"/>
      <c r="D5" s="319"/>
      <c r="E5" s="319"/>
    </row>
    <row r="6" spans="1:6" ht="15.75">
      <c r="A6" s="11"/>
      <c r="B6" s="11"/>
    </row>
    <row r="7" spans="1:6" ht="15.75">
      <c r="A7" s="352" t="s">
        <v>354</v>
      </c>
      <c r="B7" s="352"/>
      <c r="C7" s="352"/>
      <c r="D7" s="352"/>
      <c r="E7" s="352"/>
    </row>
    <row r="8" spans="1:6" ht="16.5" customHeight="1">
      <c r="A8" s="353"/>
      <c r="B8" s="353"/>
      <c r="C8" s="353"/>
      <c r="D8" s="95"/>
      <c r="E8" s="95" t="s">
        <v>355</v>
      </c>
    </row>
    <row r="9" spans="1:6" ht="44.25" customHeight="1">
      <c r="A9" s="96" t="s">
        <v>187</v>
      </c>
      <c r="B9" s="96" t="s">
        <v>188</v>
      </c>
      <c r="C9" s="97" t="s">
        <v>356</v>
      </c>
      <c r="D9" s="98" t="s">
        <v>357</v>
      </c>
      <c r="E9" s="96" t="s">
        <v>358</v>
      </c>
    </row>
    <row r="10" spans="1:6">
      <c r="A10" s="99"/>
      <c r="B10" s="99"/>
      <c r="C10" s="99"/>
      <c r="D10" s="99"/>
      <c r="E10" s="99"/>
    </row>
    <row r="11" spans="1:6">
      <c r="A11" s="100" t="s">
        <v>359</v>
      </c>
      <c r="B11" s="100" t="s">
        <v>360</v>
      </c>
      <c r="C11" s="101">
        <v>197462</v>
      </c>
      <c r="D11" s="101">
        <v>85750.17</v>
      </c>
      <c r="E11" s="102">
        <v>-111711.83</v>
      </c>
      <c r="F11" s="25"/>
    </row>
    <row r="12" spans="1:6">
      <c r="A12" s="103"/>
      <c r="B12" s="104"/>
      <c r="C12" s="105"/>
      <c r="D12" s="106"/>
      <c r="E12" s="107"/>
    </row>
    <row r="13" spans="1:6">
      <c r="A13" s="108">
        <v>111210105</v>
      </c>
      <c r="B13" s="109" t="s">
        <v>361</v>
      </c>
      <c r="C13" s="101">
        <v>2548217701.1700001</v>
      </c>
      <c r="D13" s="101">
        <v>1907498517.21</v>
      </c>
      <c r="E13" s="102">
        <v>-640719183.96000004</v>
      </c>
      <c r="F13" s="110"/>
    </row>
    <row r="14" spans="1:6">
      <c r="A14" s="111"/>
      <c r="B14" s="112"/>
      <c r="C14" s="84"/>
      <c r="D14" s="113"/>
      <c r="E14" s="113"/>
    </row>
    <row r="15" spans="1:6" ht="21" customHeight="1">
      <c r="A15" s="114"/>
      <c r="B15" s="115" t="s">
        <v>362</v>
      </c>
      <c r="C15" s="116">
        <f>SUM(C11:C14)</f>
        <v>2548415163.1700001</v>
      </c>
      <c r="D15" s="116">
        <f>SUM(D11:D14)</f>
        <v>1907584267.3800001</v>
      </c>
      <c r="E15" s="116">
        <f>SUM(E11:E14)</f>
        <v>-640830895.79000008</v>
      </c>
    </row>
    <row r="16" spans="1:6" ht="21" customHeight="1">
      <c r="A16" s="117"/>
      <c r="B16" s="118"/>
      <c r="C16" s="119"/>
      <c r="D16" s="119"/>
      <c r="E16" s="117"/>
    </row>
    <row r="17" spans="1:5" ht="32.25" customHeight="1">
      <c r="A17" s="120">
        <v>1116</v>
      </c>
      <c r="B17" s="109" t="s">
        <v>363</v>
      </c>
      <c r="C17" s="101">
        <v>332800</v>
      </c>
      <c r="D17" s="101">
        <v>313000</v>
      </c>
      <c r="E17" s="102">
        <v>-19800</v>
      </c>
    </row>
    <row r="18" spans="1:5">
      <c r="A18" s="120"/>
      <c r="B18" s="120"/>
      <c r="C18" s="121"/>
      <c r="D18" s="101"/>
      <c r="E18" s="102"/>
    </row>
    <row r="19" spans="1:5">
      <c r="A19" s="100"/>
      <c r="B19" s="100"/>
      <c r="C19" s="101"/>
      <c r="D19" s="101"/>
      <c r="E19" s="102"/>
    </row>
    <row r="20" spans="1:5">
      <c r="A20" s="100"/>
      <c r="B20" s="115" t="s">
        <v>364</v>
      </c>
      <c r="C20" s="122">
        <f>C15+C17</f>
        <v>2548747963.1700001</v>
      </c>
      <c r="D20" s="122">
        <f>D15+D17</f>
        <v>1907897267.3800001</v>
      </c>
      <c r="E20" s="122">
        <f>E15+E17</f>
        <v>-640850695.79000008</v>
      </c>
    </row>
    <row r="21" spans="1:5" ht="35.450000000000003" customHeight="1">
      <c r="A21" s="318" t="s">
        <v>211</v>
      </c>
      <c r="B21" s="318"/>
      <c r="C21" s="318"/>
      <c r="D21" s="318"/>
      <c r="E21" s="318"/>
    </row>
    <row r="29" spans="1:5">
      <c r="C29" s="31"/>
    </row>
    <row r="30" spans="1:5">
      <c r="B30" s="31"/>
      <c r="C30" s="31"/>
    </row>
    <row r="31" spans="1:5">
      <c r="B31" s="31"/>
      <c r="C31" s="31"/>
    </row>
    <row r="32" spans="1:5">
      <c r="B32" s="31"/>
    </row>
  </sheetData>
  <mergeCells count="7">
    <mergeCell ref="A21:E21"/>
    <mergeCell ref="A1:E1"/>
    <mergeCell ref="A3:E3"/>
    <mergeCell ref="A4:E4"/>
    <mergeCell ref="A5:E5"/>
    <mergeCell ref="A7:E7"/>
    <mergeCell ref="A8:C8"/>
  </mergeCells>
  <printOptions horizontalCentered="1"/>
  <pageMargins left="0.70866141732283472" right="0.70866141732283472" top="0.51181102362204722" bottom="0.74803149606299213" header="0.31496062992125984" footer="0.31496062992125984"/>
  <pageSetup scale="90" firstPageNumber="78"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2"/>
  <sheetViews>
    <sheetView workbookViewId="0">
      <selection sqref="A1:D1"/>
    </sheetView>
  </sheetViews>
  <sheetFormatPr baseColWidth="10" defaultRowHeight="15"/>
  <cols>
    <col min="1" max="1" width="4.83203125" style="124" customWidth="1"/>
    <col min="2" max="2" width="71.33203125" style="124" customWidth="1"/>
    <col min="3" max="3" width="17.1640625" style="123" customWidth="1"/>
    <col min="4" max="5" width="20.83203125" style="123" bestFit="1" customWidth="1"/>
    <col min="6" max="6" width="16.5" style="124" bestFit="1" customWidth="1"/>
    <col min="7" max="7" width="15.33203125" style="124" bestFit="1" customWidth="1"/>
    <col min="8" max="8" width="64.83203125" style="124" customWidth="1"/>
    <col min="9" max="256" width="12" style="124"/>
    <col min="257" max="257" width="4.83203125" style="124" customWidth="1"/>
    <col min="258" max="258" width="71.33203125" style="124" customWidth="1"/>
    <col min="259" max="259" width="17.1640625" style="124" customWidth="1"/>
    <col min="260" max="261" width="20.83203125" style="124" bestFit="1" customWidth="1"/>
    <col min="262" max="262" width="16.5" style="124" bestFit="1" customWidth="1"/>
    <col min="263" max="263" width="15.33203125" style="124" bestFit="1" customWidth="1"/>
    <col min="264" max="264" width="64.83203125" style="124" customWidth="1"/>
    <col min="265" max="512" width="12" style="124"/>
    <col min="513" max="513" width="4.83203125" style="124" customWidth="1"/>
    <col min="514" max="514" width="71.33203125" style="124" customWidth="1"/>
    <col min="515" max="515" width="17.1640625" style="124" customWidth="1"/>
    <col min="516" max="517" width="20.83203125" style="124" bestFit="1" customWidth="1"/>
    <col min="518" max="518" width="16.5" style="124" bestFit="1" customWidth="1"/>
    <col min="519" max="519" width="15.33203125" style="124" bestFit="1" customWidth="1"/>
    <col min="520" max="520" width="64.83203125" style="124" customWidth="1"/>
    <col min="521" max="768" width="12" style="124"/>
    <col min="769" max="769" width="4.83203125" style="124" customWidth="1"/>
    <col min="770" max="770" width="71.33203125" style="124" customWidth="1"/>
    <col min="771" max="771" width="17.1640625" style="124" customWidth="1"/>
    <col min="772" max="773" width="20.83203125" style="124" bestFit="1" customWidth="1"/>
    <col min="774" max="774" width="16.5" style="124" bestFit="1" customWidth="1"/>
    <col min="775" max="775" width="15.33203125" style="124" bestFit="1" customWidth="1"/>
    <col min="776" max="776" width="64.83203125" style="124" customWidth="1"/>
    <col min="777" max="1024" width="12" style="124"/>
    <col min="1025" max="1025" width="4.83203125" style="124" customWidth="1"/>
    <col min="1026" max="1026" width="71.33203125" style="124" customWidth="1"/>
    <col min="1027" max="1027" width="17.1640625" style="124" customWidth="1"/>
    <col min="1028" max="1029" width="20.83203125" style="124" bestFit="1" customWidth="1"/>
    <col min="1030" max="1030" width="16.5" style="124" bestFit="1" customWidth="1"/>
    <col min="1031" max="1031" width="15.33203125" style="124" bestFit="1" customWidth="1"/>
    <col min="1032" max="1032" width="64.83203125" style="124" customWidth="1"/>
    <col min="1033" max="1280" width="12" style="124"/>
    <col min="1281" max="1281" width="4.83203125" style="124" customWidth="1"/>
    <col min="1282" max="1282" width="71.33203125" style="124" customWidth="1"/>
    <col min="1283" max="1283" width="17.1640625" style="124" customWidth="1"/>
    <col min="1284" max="1285" width="20.83203125" style="124" bestFit="1" customWidth="1"/>
    <col min="1286" max="1286" width="16.5" style="124" bestFit="1" customWidth="1"/>
    <col min="1287" max="1287" width="15.33203125" style="124" bestFit="1" customWidth="1"/>
    <col min="1288" max="1288" width="64.83203125" style="124" customWidth="1"/>
    <col min="1289" max="1536" width="12" style="124"/>
    <col min="1537" max="1537" width="4.83203125" style="124" customWidth="1"/>
    <col min="1538" max="1538" width="71.33203125" style="124" customWidth="1"/>
    <col min="1539" max="1539" width="17.1640625" style="124" customWidth="1"/>
    <col min="1540" max="1541" width="20.83203125" style="124" bestFit="1" customWidth="1"/>
    <col min="1542" max="1542" width="16.5" style="124" bestFit="1" customWidth="1"/>
    <col min="1543" max="1543" width="15.33203125" style="124" bestFit="1" customWidth="1"/>
    <col min="1544" max="1544" width="64.83203125" style="124" customWidth="1"/>
    <col min="1545" max="1792" width="12" style="124"/>
    <col min="1793" max="1793" width="4.83203125" style="124" customWidth="1"/>
    <col min="1794" max="1794" width="71.33203125" style="124" customWidth="1"/>
    <col min="1795" max="1795" width="17.1640625" style="124" customWidth="1"/>
    <col min="1796" max="1797" width="20.83203125" style="124" bestFit="1" customWidth="1"/>
    <col min="1798" max="1798" width="16.5" style="124" bestFit="1" customWidth="1"/>
    <col min="1799" max="1799" width="15.33203125" style="124" bestFit="1" customWidth="1"/>
    <col min="1800" max="1800" width="64.83203125" style="124" customWidth="1"/>
    <col min="1801" max="2048" width="12" style="124"/>
    <col min="2049" max="2049" width="4.83203125" style="124" customWidth="1"/>
    <col min="2050" max="2050" width="71.33203125" style="124" customWidth="1"/>
    <col min="2051" max="2051" width="17.1640625" style="124" customWidth="1"/>
    <col min="2052" max="2053" width="20.83203125" style="124" bestFit="1" customWidth="1"/>
    <col min="2054" max="2054" width="16.5" style="124" bestFit="1" customWidth="1"/>
    <col min="2055" max="2055" width="15.33203125" style="124" bestFit="1" customWidth="1"/>
    <col min="2056" max="2056" width="64.83203125" style="124" customWidth="1"/>
    <col min="2057" max="2304" width="12" style="124"/>
    <col min="2305" max="2305" width="4.83203125" style="124" customWidth="1"/>
    <col min="2306" max="2306" width="71.33203125" style="124" customWidth="1"/>
    <col min="2307" max="2307" width="17.1640625" style="124" customWidth="1"/>
    <col min="2308" max="2309" width="20.83203125" style="124" bestFit="1" customWidth="1"/>
    <col min="2310" max="2310" width="16.5" style="124" bestFit="1" customWidth="1"/>
    <col min="2311" max="2311" width="15.33203125" style="124" bestFit="1" customWidth="1"/>
    <col min="2312" max="2312" width="64.83203125" style="124" customWidth="1"/>
    <col min="2313" max="2560" width="12" style="124"/>
    <col min="2561" max="2561" width="4.83203125" style="124" customWidth="1"/>
    <col min="2562" max="2562" width="71.33203125" style="124" customWidth="1"/>
    <col min="2563" max="2563" width="17.1640625" style="124" customWidth="1"/>
    <col min="2564" max="2565" width="20.83203125" style="124" bestFit="1" customWidth="1"/>
    <col min="2566" max="2566" width="16.5" style="124" bestFit="1" customWidth="1"/>
    <col min="2567" max="2567" width="15.33203125" style="124" bestFit="1" customWidth="1"/>
    <col min="2568" max="2568" width="64.83203125" style="124" customWidth="1"/>
    <col min="2569" max="2816" width="12" style="124"/>
    <col min="2817" max="2817" width="4.83203125" style="124" customWidth="1"/>
    <col min="2818" max="2818" width="71.33203125" style="124" customWidth="1"/>
    <col min="2819" max="2819" width="17.1640625" style="124" customWidth="1"/>
    <col min="2820" max="2821" width="20.83203125" style="124" bestFit="1" customWidth="1"/>
    <col min="2822" max="2822" width="16.5" style="124" bestFit="1" customWidth="1"/>
    <col min="2823" max="2823" width="15.33203125" style="124" bestFit="1" customWidth="1"/>
    <col min="2824" max="2824" width="64.83203125" style="124" customWidth="1"/>
    <col min="2825" max="3072" width="12" style="124"/>
    <col min="3073" max="3073" width="4.83203125" style="124" customWidth="1"/>
    <col min="3074" max="3074" width="71.33203125" style="124" customWidth="1"/>
    <col min="3075" max="3075" width="17.1640625" style="124" customWidth="1"/>
    <col min="3076" max="3077" width="20.83203125" style="124" bestFit="1" customWidth="1"/>
    <col min="3078" max="3078" width="16.5" style="124" bestFit="1" customWidth="1"/>
    <col min="3079" max="3079" width="15.33203125" style="124" bestFit="1" customWidth="1"/>
    <col min="3080" max="3080" width="64.83203125" style="124" customWidth="1"/>
    <col min="3081" max="3328" width="12" style="124"/>
    <col min="3329" max="3329" width="4.83203125" style="124" customWidth="1"/>
    <col min="3330" max="3330" width="71.33203125" style="124" customWidth="1"/>
    <col min="3331" max="3331" width="17.1640625" style="124" customWidth="1"/>
    <col min="3332" max="3333" width="20.83203125" style="124" bestFit="1" customWidth="1"/>
    <col min="3334" max="3334" width="16.5" style="124" bestFit="1" customWidth="1"/>
    <col min="3335" max="3335" width="15.33203125" style="124" bestFit="1" customWidth="1"/>
    <col min="3336" max="3336" width="64.83203125" style="124" customWidth="1"/>
    <col min="3337" max="3584" width="12" style="124"/>
    <col min="3585" max="3585" width="4.83203125" style="124" customWidth="1"/>
    <col min="3586" max="3586" width="71.33203125" style="124" customWidth="1"/>
    <col min="3587" max="3587" width="17.1640625" style="124" customWidth="1"/>
    <col min="3588" max="3589" width="20.83203125" style="124" bestFit="1" customWidth="1"/>
    <col min="3590" max="3590" width="16.5" style="124" bestFit="1" customWidth="1"/>
    <col min="3591" max="3591" width="15.33203125" style="124" bestFit="1" customWidth="1"/>
    <col min="3592" max="3592" width="64.83203125" style="124" customWidth="1"/>
    <col min="3593" max="3840" width="12" style="124"/>
    <col min="3841" max="3841" width="4.83203125" style="124" customWidth="1"/>
    <col min="3842" max="3842" width="71.33203125" style="124" customWidth="1"/>
    <col min="3843" max="3843" width="17.1640625" style="124" customWidth="1"/>
    <col min="3844" max="3845" width="20.83203125" style="124" bestFit="1" customWidth="1"/>
    <col min="3846" max="3846" width="16.5" style="124" bestFit="1" customWidth="1"/>
    <col min="3847" max="3847" width="15.33203125" style="124" bestFit="1" customWidth="1"/>
    <col min="3848" max="3848" width="64.83203125" style="124" customWidth="1"/>
    <col min="3849" max="4096" width="12" style="124"/>
    <col min="4097" max="4097" width="4.83203125" style="124" customWidth="1"/>
    <col min="4098" max="4098" width="71.33203125" style="124" customWidth="1"/>
    <col min="4099" max="4099" width="17.1640625" style="124" customWidth="1"/>
    <col min="4100" max="4101" width="20.83203125" style="124" bestFit="1" customWidth="1"/>
    <col min="4102" max="4102" width="16.5" style="124" bestFit="1" customWidth="1"/>
    <col min="4103" max="4103" width="15.33203125" style="124" bestFit="1" customWidth="1"/>
    <col min="4104" max="4104" width="64.83203125" style="124" customWidth="1"/>
    <col min="4105" max="4352" width="12" style="124"/>
    <col min="4353" max="4353" width="4.83203125" style="124" customWidth="1"/>
    <col min="4354" max="4354" width="71.33203125" style="124" customWidth="1"/>
    <col min="4355" max="4355" width="17.1640625" style="124" customWidth="1"/>
    <col min="4356" max="4357" width="20.83203125" style="124" bestFit="1" customWidth="1"/>
    <col min="4358" max="4358" width="16.5" style="124" bestFit="1" customWidth="1"/>
    <col min="4359" max="4359" width="15.33203125" style="124" bestFit="1" customWidth="1"/>
    <col min="4360" max="4360" width="64.83203125" style="124" customWidth="1"/>
    <col min="4361" max="4608" width="12" style="124"/>
    <col min="4609" max="4609" width="4.83203125" style="124" customWidth="1"/>
    <col min="4610" max="4610" width="71.33203125" style="124" customWidth="1"/>
    <col min="4611" max="4611" width="17.1640625" style="124" customWidth="1"/>
    <col min="4612" max="4613" width="20.83203125" style="124" bestFit="1" customWidth="1"/>
    <col min="4614" max="4614" width="16.5" style="124" bestFit="1" customWidth="1"/>
    <col min="4615" max="4615" width="15.33203125" style="124" bestFit="1" customWidth="1"/>
    <col min="4616" max="4616" width="64.83203125" style="124" customWidth="1"/>
    <col min="4617" max="4864" width="12" style="124"/>
    <col min="4865" max="4865" width="4.83203125" style="124" customWidth="1"/>
    <col min="4866" max="4866" width="71.33203125" style="124" customWidth="1"/>
    <col min="4867" max="4867" width="17.1640625" style="124" customWidth="1"/>
    <col min="4868" max="4869" width="20.83203125" style="124" bestFit="1" customWidth="1"/>
    <col min="4870" max="4870" width="16.5" style="124" bestFit="1" customWidth="1"/>
    <col min="4871" max="4871" width="15.33203125" style="124" bestFit="1" customWidth="1"/>
    <col min="4872" max="4872" width="64.83203125" style="124" customWidth="1"/>
    <col min="4873" max="5120" width="12" style="124"/>
    <col min="5121" max="5121" width="4.83203125" style="124" customWidth="1"/>
    <col min="5122" max="5122" width="71.33203125" style="124" customWidth="1"/>
    <col min="5123" max="5123" width="17.1640625" style="124" customWidth="1"/>
    <col min="5124" max="5125" width="20.83203125" style="124" bestFit="1" customWidth="1"/>
    <col min="5126" max="5126" width="16.5" style="124" bestFit="1" customWidth="1"/>
    <col min="5127" max="5127" width="15.33203125" style="124" bestFit="1" customWidth="1"/>
    <col min="5128" max="5128" width="64.83203125" style="124" customWidth="1"/>
    <col min="5129" max="5376" width="12" style="124"/>
    <col min="5377" max="5377" width="4.83203125" style="124" customWidth="1"/>
    <col min="5378" max="5378" width="71.33203125" style="124" customWidth="1"/>
    <col min="5379" max="5379" width="17.1640625" style="124" customWidth="1"/>
    <col min="5380" max="5381" width="20.83203125" style="124" bestFit="1" customWidth="1"/>
    <col min="5382" max="5382" width="16.5" style="124" bestFit="1" customWidth="1"/>
    <col min="5383" max="5383" width="15.33203125" style="124" bestFit="1" customWidth="1"/>
    <col min="5384" max="5384" width="64.83203125" style="124" customWidth="1"/>
    <col min="5385" max="5632" width="12" style="124"/>
    <col min="5633" max="5633" width="4.83203125" style="124" customWidth="1"/>
    <col min="5634" max="5634" width="71.33203125" style="124" customWidth="1"/>
    <col min="5635" max="5635" width="17.1640625" style="124" customWidth="1"/>
    <col min="5636" max="5637" width="20.83203125" style="124" bestFit="1" customWidth="1"/>
    <col min="5638" max="5638" width="16.5" style="124" bestFit="1" customWidth="1"/>
    <col min="5639" max="5639" width="15.33203125" style="124" bestFit="1" customWidth="1"/>
    <col min="5640" max="5640" width="64.83203125" style="124" customWidth="1"/>
    <col min="5641" max="5888" width="12" style="124"/>
    <col min="5889" max="5889" width="4.83203125" style="124" customWidth="1"/>
    <col min="5890" max="5890" width="71.33203125" style="124" customWidth="1"/>
    <col min="5891" max="5891" width="17.1640625" style="124" customWidth="1"/>
    <col min="5892" max="5893" width="20.83203125" style="124" bestFit="1" customWidth="1"/>
    <col min="5894" max="5894" width="16.5" style="124" bestFit="1" customWidth="1"/>
    <col min="5895" max="5895" width="15.33203125" style="124" bestFit="1" customWidth="1"/>
    <col min="5896" max="5896" width="64.83203125" style="124" customWidth="1"/>
    <col min="5897" max="6144" width="12" style="124"/>
    <col min="6145" max="6145" width="4.83203125" style="124" customWidth="1"/>
    <col min="6146" max="6146" width="71.33203125" style="124" customWidth="1"/>
    <col min="6147" max="6147" width="17.1640625" style="124" customWidth="1"/>
    <col min="6148" max="6149" width="20.83203125" style="124" bestFit="1" customWidth="1"/>
    <col min="6150" max="6150" width="16.5" style="124" bestFit="1" customWidth="1"/>
    <col min="6151" max="6151" width="15.33203125" style="124" bestFit="1" customWidth="1"/>
    <col min="6152" max="6152" width="64.83203125" style="124" customWidth="1"/>
    <col min="6153" max="6400" width="12" style="124"/>
    <col min="6401" max="6401" width="4.83203125" style="124" customWidth="1"/>
    <col min="6402" max="6402" width="71.33203125" style="124" customWidth="1"/>
    <col min="6403" max="6403" width="17.1640625" style="124" customWidth="1"/>
    <col min="6404" max="6405" width="20.83203125" style="124" bestFit="1" customWidth="1"/>
    <col min="6406" max="6406" width="16.5" style="124" bestFit="1" customWidth="1"/>
    <col min="6407" max="6407" width="15.33203125" style="124" bestFit="1" customWidth="1"/>
    <col min="6408" max="6408" width="64.83203125" style="124" customWidth="1"/>
    <col min="6409" max="6656" width="12" style="124"/>
    <col min="6657" max="6657" width="4.83203125" style="124" customWidth="1"/>
    <col min="6658" max="6658" width="71.33203125" style="124" customWidth="1"/>
    <col min="6659" max="6659" width="17.1640625" style="124" customWidth="1"/>
    <col min="6660" max="6661" width="20.83203125" style="124" bestFit="1" customWidth="1"/>
    <col min="6662" max="6662" width="16.5" style="124" bestFit="1" customWidth="1"/>
    <col min="6663" max="6663" width="15.33203125" style="124" bestFit="1" customWidth="1"/>
    <col min="6664" max="6664" width="64.83203125" style="124" customWidth="1"/>
    <col min="6665" max="6912" width="12" style="124"/>
    <col min="6913" max="6913" width="4.83203125" style="124" customWidth="1"/>
    <col min="6914" max="6914" width="71.33203125" style="124" customWidth="1"/>
    <col min="6915" max="6915" width="17.1640625" style="124" customWidth="1"/>
    <col min="6916" max="6917" width="20.83203125" style="124" bestFit="1" customWidth="1"/>
    <col min="6918" max="6918" width="16.5" style="124" bestFit="1" customWidth="1"/>
    <col min="6919" max="6919" width="15.33203125" style="124" bestFit="1" customWidth="1"/>
    <col min="6920" max="6920" width="64.83203125" style="124" customWidth="1"/>
    <col min="6921" max="7168" width="12" style="124"/>
    <col min="7169" max="7169" width="4.83203125" style="124" customWidth="1"/>
    <col min="7170" max="7170" width="71.33203125" style="124" customWidth="1"/>
    <col min="7171" max="7171" width="17.1640625" style="124" customWidth="1"/>
    <col min="7172" max="7173" width="20.83203125" style="124" bestFit="1" customWidth="1"/>
    <col min="7174" max="7174" width="16.5" style="124" bestFit="1" customWidth="1"/>
    <col min="7175" max="7175" width="15.33203125" style="124" bestFit="1" customWidth="1"/>
    <col min="7176" max="7176" width="64.83203125" style="124" customWidth="1"/>
    <col min="7177" max="7424" width="12" style="124"/>
    <col min="7425" max="7425" width="4.83203125" style="124" customWidth="1"/>
    <col min="7426" max="7426" width="71.33203125" style="124" customWidth="1"/>
    <col min="7427" max="7427" width="17.1640625" style="124" customWidth="1"/>
    <col min="7428" max="7429" width="20.83203125" style="124" bestFit="1" customWidth="1"/>
    <col min="7430" max="7430" width="16.5" style="124" bestFit="1" customWidth="1"/>
    <col min="7431" max="7431" width="15.33203125" style="124" bestFit="1" customWidth="1"/>
    <col min="7432" max="7432" width="64.83203125" style="124" customWidth="1"/>
    <col min="7433" max="7680" width="12" style="124"/>
    <col min="7681" max="7681" width="4.83203125" style="124" customWidth="1"/>
    <col min="7682" max="7682" width="71.33203125" style="124" customWidth="1"/>
    <col min="7683" max="7683" width="17.1640625" style="124" customWidth="1"/>
    <col min="7684" max="7685" width="20.83203125" style="124" bestFit="1" customWidth="1"/>
    <col min="7686" max="7686" width="16.5" style="124" bestFit="1" customWidth="1"/>
    <col min="7687" max="7687" width="15.33203125" style="124" bestFit="1" customWidth="1"/>
    <col min="7688" max="7688" width="64.83203125" style="124" customWidth="1"/>
    <col min="7689" max="7936" width="12" style="124"/>
    <col min="7937" max="7937" width="4.83203125" style="124" customWidth="1"/>
    <col min="7938" max="7938" width="71.33203125" style="124" customWidth="1"/>
    <col min="7939" max="7939" width="17.1640625" style="124" customWidth="1"/>
    <col min="7940" max="7941" width="20.83203125" style="124" bestFit="1" customWidth="1"/>
    <col min="7942" max="7942" width="16.5" style="124" bestFit="1" customWidth="1"/>
    <col min="7943" max="7943" width="15.33203125" style="124" bestFit="1" customWidth="1"/>
    <col min="7944" max="7944" width="64.83203125" style="124" customWidth="1"/>
    <col min="7945" max="8192" width="12" style="124"/>
    <col min="8193" max="8193" width="4.83203125" style="124" customWidth="1"/>
    <col min="8194" max="8194" width="71.33203125" style="124" customWidth="1"/>
    <col min="8195" max="8195" width="17.1640625" style="124" customWidth="1"/>
    <col min="8196" max="8197" width="20.83203125" style="124" bestFit="1" customWidth="1"/>
    <col min="8198" max="8198" width="16.5" style="124" bestFit="1" customWidth="1"/>
    <col min="8199" max="8199" width="15.33203125" style="124" bestFit="1" customWidth="1"/>
    <col min="8200" max="8200" width="64.83203125" style="124" customWidth="1"/>
    <col min="8201" max="8448" width="12" style="124"/>
    <col min="8449" max="8449" width="4.83203125" style="124" customWidth="1"/>
    <col min="8450" max="8450" width="71.33203125" style="124" customWidth="1"/>
    <col min="8451" max="8451" width="17.1640625" style="124" customWidth="1"/>
    <col min="8452" max="8453" width="20.83203125" style="124" bestFit="1" customWidth="1"/>
    <col min="8454" max="8454" width="16.5" style="124" bestFit="1" customWidth="1"/>
    <col min="8455" max="8455" width="15.33203125" style="124" bestFit="1" customWidth="1"/>
    <col min="8456" max="8456" width="64.83203125" style="124" customWidth="1"/>
    <col min="8457" max="8704" width="12" style="124"/>
    <col min="8705" max="8705" width="4.83203125" style="124" customWidth="1"/>
    <col min="8706" max="8706" width="71.33203125" style="124" customWidth="1"/>
    <col min="8707" max="8707" width="17.1640625" style="124" customWidth="1"/>
    <col min="8708" max="8709" width="20.83203125" style="124" bestFit="1" customWidth="1"/>
    <col min="8710" max="8710" width="16.5" style="124" bestFit="1" customWidth="1"/>
    <col min="8711" max="8711" width="15.33203125" style="124" bestFit="1" customWidth="1"/>
    <col min="8712" max="8712" width="64.83203125" style="124" customWidth="1"/>
    <col min="8713" max="8960" width="12" style="124"/>
    <col min="8961" max="8961" width="4.83203125" style="124" customWidth="1"/>
    <col min="8962" max="8962" width="71.33203125" style="124" customWidth="1"/>
    <col min="8963" max="8963" width="17.1640625" style="124" customWidth="1"/>
    <col min="8964" max="8965" width="20.83203125" style="124" bestFit="1" customWidth="1"/>
    <col min="8966" max="8966" width="16.5" style="124" bestFit="1" customWidth="1"/>
    <col min="8967" max="8967" width="15.33203125" style="124" bestFit="1" customWidth="1"/>
    <col min="8968" max="8968" width="64.83203125" style="124" customWidth="1"/>
    <col min="8969" max="9216" width="12" style="124"/>
    <col min="9217" max="9217" width="4.83203125" style="124" customWidth="1"/>
    <col min="9218" max="9218" width="71.33203125" style="124" customWidth="1"/>
    <col min="9219" max="9219" width="17.1640625" style="124" customWidth="1"/>
    <col min="9220" max="9221" width="20.83203125" style="124" bestFit="1" customWidth="1"/>
    <col min="9222" max="9222" width="16.5" style="124" bestFit="1" customWidth="1"/>
    <col min="9223" max="9223" width="15.33203125" style="124" bestFit="1" customWidth="1"/>
    <col min="9224" max="9224" width="64.83203125" style="124" customWidth="1"/>
    <col min="9225" max="9472" width="12" style="124"/>
    <col min="9473" max="9473" width="4.83203125" style="124" customWidth="1"/>
    <col min="9474" max="9474" width="71.33203125" style="124" customWidth="1"/>
    <col min="9475" max="9475" width="17.1640625" style="124" customWidth="1"/>
    <col min="9476" max="9477" width="20.83203125" style="124" bestFit="1" customWidth="1"/>
    <col min="9478" max="9478" width="16.5" style="124" bestFit="1" customWidth="1"/>
    <col min="9479" max="9479" width="15.33203125" style="124" bestFit="1" customWidth="1"/>
    <col min="9480" max="9480" width="64.83203125" style="124" customWidth="1"/>
    <col min="9481" max="9728" width="12" style="124"/>
    <col min="9729" max="9729" width="4.83203125" style="124" customWidth="1"/>
    <col min="9730" max="9730" width="71.33203125" style="124" customWidth="1"/>
    <col min="9731" max="9731" width="17.1640625" style="124" customWidth="1"/>
    <col min="9732" max="9733" width="20.83203125" style="124" bestFit="1" customWidth="1"/>
    <col min="9734" max="9734" width="16.5" style="124" bestFit="1" customWidth="1"/>
    <col min="9735" max="9735" width="15.33203125" style="124" bestFit="1" customWidth="1"/>
    <col min="9736" max="9736" width="64.83203125" style="124" customWidth="1"/>
    <col min="9737" max="9984" width="12" style="124"/>
    <col min="9985" max="9985" width="4.83203125" style="124" customWidth="1"/>
    <col min="9986" max="9986" width="71.33203125" style="124" customWidth="1"/>
    <col min="9987" max="9987" width="17.1640625" style="124" customWidth="1"/>
    <col min="9988" max="9989" width="20.83203125" style="124" bestFit="1" customWidth="1"/>
    <col min="9990" max="9990" width="16.5" style="124" bestFit="1" customWidth="1"/>
    <col min="9991" max="9991" width="15.33203125" style="124" bestFit="1" customWidth="1"/>
    <col min="9992" max="9992" width="64.83203125" style="124" customWidth="1"/>
    <col min="9993" max="10240" width="12" style="124"/>
    <col min="10241" max="10241" width="4.83203125" style="124" customWidth="1"/>
    <col min="10242" max="10242" width="71.33203125" style="124" customWidth="1"/>
    <col min="10243" max="10243" width="17.1640625" style="124" customWidth="1"/>
    <col min="10244" max="10245" width="20.83203125" style="124" bestFit="1" customWidth="1"/>
    <col min="10246" max="10246" width="16.5" style="124" bestFit="1" customWidth="1"/>
    <col min="10247" max="10247" width="15.33203125" style="124" bestFit="1" customWidth="1"/>
    <col min="10248" max="10248" width="64.83203125" style="124" customWidth="1"/>
    <col min="10249" max="10496" width="12" style="124"/>
    <col min="10497" max="10497" width="4.83203125" style="124" customWidth="1"/>
    <col min="10498" max="10498" width="71.33203125" style="124" customWidth="1"/>
    <col min="10499" max="10499" width="17.1640625" style="124" customWidth="1"/>
    <col min="10500" max="10501" width="20.83203125" style="124" bestFit="1" customWidth="1"/>
    <col min="10502" max="10502" width="16.5" style="124" bestFit="1" customWidth="1"/>
    <col min="10503" max="10503" width="15.33203125" style="124" bestFit="1" customWidth="1"/>
    <col min="10504" max="10504" width="64.83203125" style="124" customWidth="1"/>
    <col min="10505" max="10752" width="12" style="124"/>
    <col min="10753" max="10753" width="4.83203125" style="124" customWidth="1"/>
    <col min="10754" max="10754" width="71.33203125" style="124" customWidth="1"/>
    <col min="10755" max="10755" width="17.1640625" style="124" customWidth="1"/>
    <col min="10756" max="10757" width="20.83203125" style="124" bestFit="1" customWidth="1"/>
    <col min="10758" max="10758" width="16.5" style="124" bestFit="1" customWidth="1"/>
    <col min="10759" max="10759" width="15.33203125" style="124" bestFit="1" customWidth="1"/>
    <col min="10760" max="10760" width="64.83203125" style="124" customWidth="1"/>
    <col min="10761" max="11008" width="12" style="124"/>
    <col min="11009" max="11009" width="4.83203125" style="124" customWidth="1"/>
    <col min="11010" max="11010" width="71.33203125" style="124" customWidth="1"/>
    <col min="11011" max="11011" width="17.1640625" style="124" customWidth="1"/>
    <col min="11012" max="11013" width="20.83203125" style="124" bestFit="1" customWidth="1"/>
    <col min="11014" max="11014" width="16.5" style="124" bestFit="1" customWidth="1"/>
    <col min="11015" max="11015" width="15.33203125" style="124" bestFit="1" customWidth="1"/>
    <col min="11016" max="11016" width="64.83203125" style="124" customWidth="1"/>
    <col min="11017" max="11264" width="12" style="124"/>
    <col min="11265" max="11265" width="4.83203125" style="124" customWidth="1"/>
    <col min="11266" max="11266" width="71.33203125" style="124" customWidth="1"/>
    <col min="11267" max="11267" width="17.1640625" style="124" customWidth="1"/>
    <col min="11268" max="11269" width="20.83203125" style="124" bestFit="1" customWidth="1"/>
    <col min="11270" max="11270" width="16.5" style="124" bestFit="1" customWidth="1"/>
    <col min="11271" max="11271" width="15.33203125" style="124" bestFit="1" customWidth="1"/>
    <col min="11272" max="11272" width="64.83203125" style="124" customWidth="1"/>
    <col min="11273" max="11520" width="12" style="124"/>
    <col min="11521" max="11521" width="4.83203125" style="124" customWidth="1"/>
    <col min="11522" max="11522" width="71.33203125" style="124" customWidth="1"/>
    <col min="11523" max="11523" width="17.1640625" style="124" customWidth="1"/>
    <col min="11524" max="11525" width="20.83203125" style="124" bestFit="1" customWidth="1"/>
    <col min="11526" max="11526" width="16.5" style="124" bestFit="1" customWidth="1"/>
    <col min="11527" max="11527" width="15.33203125" style="124" bestFit="1" customWidth="1"/>
    <col min="11528" max="11528" width="64.83203125" style="124" customWidth="1"/>
    <col min="11529" max="11776" width="12" style="124"/>
    <col min="11777" max="11777" width="4.83203125" style="124" customWidth="1"/>
    <col min="11778" max="11778" width="71.33203125" style="124" customWidth="1"/>
    <col min="11779" max="11779" width="17.1640625" style="124" customWidth="1"/>
    <col min="11780" max="11781" width="20.83203125" style="124" bestFit="1" customWidth="1"/>
    <col min="11782" max="11782" width="16.5" style="124" bestFit="1" customWidth="1"/>
    <col min="11783" max="11783" width="15.33203125" style="124" bestFit="1" customWidth="1"/>
    <col min="11784" max="11784" width="64.83203125" style="124" customWidth="1"/>
    <col min="11785" max="12032" width="12" style="124"/>
    <col min="12033" max="12033" width="4.83203125" style="124" customWidth="1"/>
    <col min="12034" max="12034" width="71.33203125" style="124" customWidth="1"/>
    <col min="12035" max="12035" width="17.1640625" style="124" customWidth="1"/>
    <col min="12036" max="12037" width="20.83203125" style="124" bestFit="1" customWidth="1"/>
    <col min="12038" max="12038" width="16.5" style="124" bestFit="1" customWidth="1"/>
    <col min="12039" max="12039" width="15.33203125" style="124" bestFit="1" customWidth="1"/>
    <col min="12040" max="12040" width="64.83203125" style="124" customWidth="1"/>
    <col min="12041" max="12288" width="12" style="124"/>
    <col min="12289" max="12289" width="4.83203125" style="124" customWidth="1"/>
    <col min="12290" max="12290" width="71.33203125" style="124" customWidth="1"/>
    <col min="12291" max="12291" width="17.1640625" style="124" customWidth="1"/>
    <col min="12292" max="12293" width="20.83203125" style="124" bestFit="1" customWidth="1"/>
    <col min="12294" max="12294" width="16.5" style="124" bestFit="1" customWidth="1"/>
    <col min="12295" max="12295" width="15.33203125" style="124" bestFit="1" customWidth="1"/>
    <col min="12296" max="12296" width="64.83203125" style="124" customWidth="1"/>
    <col min="12297" max="12544" width="12" style="124"/>
    <col min="12545" max="12545" width="4.83203125" style="124" customWidth="1"/>
    <col min="12546" max="12546" width="71.33203125" style="124" customWidth="1"/>
    <col min="12547" max="12547" width="17.1640625" style="124" customWidth="1"/>
    <col min="12548" max="12549" width="20.83203125" style="124" bestFit="1" customWidth="1"/>
    <col min="12550" max="12550" width="16.5" style="124" bestFit="1" customWidth="1"/>
    <col min="12551" max="12551" width="15.33203125" style="124" bestFit="1" customWidth="1"/>
    <col min="12552" max="12552" width="64.83203125" style="124" customWidth="1"/>
    <col min="12553" max="12800" width="12" style="124"/>
    <col min="12801" max="12801" width="4.83203125" style="124" customWidth="1"/>
    <col min="12802" max="12802" width="71.33203125" style="124" customWidth="1"/>
    <col min="12803" max="12803" width="17.1640625" style="124" customWidth="1"/>
    <col min="12804" max="12805" width="20.83203125" style="124" bestFit="1" customWidth="1"/>
    <col min="12806" max="12806" width="16.5" style="124" bestFit="1" customWidth="1"/>
    <col min="12807" max="12807" width="15.33203125" style="124" bestFit="1" customWidth="1"/>
    <col min="12808" max="12808" width="64.83203125" style="124" customWidth="1"/>
    <col min="12809" max="13056" width="12" style="124"/>
    <col min="13057" max="13057" width="4.83203125" style="124" customWidth="1"/>
    <col min="13058" max="13058" width="71.33203125" style="124" customWidth="1"/>
    <col min="13059" max="13059" width="17.1640625" style="124" customWidth="1"/>
    <col min="13060" max="13061" width="20.83203125" style="124" bestFit="1" customWidth="1"/>
    <col min="13062" max="13062" width="16.5" style="124" bestFit="1" customWidth="1"/>
    <col min="13063" max="13063" width="15.33203125" style="124" bestFit="1" customWidth="1"/>
    <col min="13064" max="13064" width="64.83203125" style="124" customWidth="1"/>
    <col min="13065" max="13312" width="12" style="124"/>
    <col min="13313" max="13313" width="4.83203125" style="124" customWidth="1"/>
    <col min="13314" max="13314" width="71.33203125" style="124" customWidth="1"/>
    <col min="13315" max="13315" width="17.1640625" style="124" customWidth="1"/>
    <col min="13316" max="13317" width="20.83203125" style="124" bestFit="1" customWidth="1"/>
    <col min="13318" max="13318" width="16.5" style="124" bestFit="1" customWidth="1"/>
    <col min="13319" max="13319" width="15.33203125" style="124" bestFit="1" customWidth="1"/>
    <col min="13320" max="13320" width="64.83203125" style="124" customWidth="1"/>
    <col min="13321" max="13568" width="12" style="124"/>
    <col min="13569" max="13569" width="4.83203125" style="124" customWidth="1"/>
    <col min="13570" max="13570" width="71.33203125" style="124" customWidth="1"/>
    <col min="13571" max="13571" width="17.1640625" style="124" customWidth="1"/>
    <col min="13572" max="13573" width="20.83203125" style="124" bestFit="1" customWidth="1"/>
    <col min="13574" max="13574" width="16.5" style="124" bestFit="1" customWidth="1"/>
    <col min="13575" max="13575" width="15.33203125" style="124" bestFit="1" customWidth="1"/>
    <col min="13576" max="13576" width="64.83203125" style="124" customWidth="1"/>
    <col min="13577" max="13824" width="12" style="124"/>
    <col min="13825" max="13825" width="4.83203125" style="124" customWidth="1"/>
    <col min="13826" max="13826" width="71.33203125" style="124" customWidth="1"/>
    <col min="13827" max="13827" width="17.1640625" style="124" customWidth="1"/>
    <col min="13828" max="13829" width="20.83203125" style="124" bestFit="1" customWidth="1"/>
    <col min="13830" max="13830" width="16.5" style="124" bestFit="1" customWidth="1"/>
    <col min="13831" max="13831" width="15.33203125" style="124" bestFit="1" customWidth="1"/>
    <col min="13832" max="13832" width="64.83203125" style="124" customWidth="1"/>
    <col min="13833" max="14080" width="12" style="124"/>
    <col min="14081" max="14081" width="4.83203125" style="124" customWidth="1"/>
    <col min="14082" max="14082" width="71.33203125" style="124" customWidth="1"/>
    <col min="14083" max="14083" width="17.1640625" style="124" customWidth="1"/>
    <col min="14084" max="14085" width="20.83203125" style="124" bestFit="1" customWidth="1"/>
    <col min="14086" max="14086" width="16.5" style="124" bestFit="1" customWidth="1"/>
    <col min="14087" max="14087" width="15.33203125" style="124" bestFit="1" customWidth="1"/>
    <col min="14088" max="14088" width="64.83203125" style="124" customWidth="1"/>
    <col min="14089" max="14336" width="12" style="124"/>
    <col min="14337" max="14337" width="4.83203125" style="124" customWidth="1"/>
    <col min="14338" max="14338" width="71.33203125" style="124" customWidth="1"/>
    <col min="14339" max="14339" width="17.1640625" style="124" customWidth="1"/>
    <col min="14340" max="14341" width="20.83203125" style="124" bestFit="1" customWidth="1"/>
    <col min="14342" max="14342" width="16.5" style="124" bestFit="1" customWidth="1"/>
    <col min="14343" max="14343" width="15.33203125" style="124" bestFit="1" customWidth="1"/>
    <col min="14344" max="14344" width="64.83203125" style="124" customWidth="1"/>
    <col min="14345" max="14592" width="12" style="124"/>
    <col min="14593" max="14593" width="4.83203125" style="124" customWidth="1"/>
    <col min="14594" max="14594" width="71.33203125" style="124" customWidth="1"/>
    <col min="14595" max="14595" width="17.1640625" style="124" customWidth="1"/>
    <col min="14596" max="14597" width="20.83203125" style="124" bestFit="1" customWidth="1"/>
    <col min="14598" max="14598" width="16.5" style="124" bestFit="1" customWidth="1"/>
    <col min="14599" max="14599" width="15.33203125" style="124" bestFit="1" customWidth="1"/>
    <col min="14600" max="14600" width="64.83203125" style="124" customWidth="1"/>
    <col min="14601" max="14848" width="12" style="124"/>
    <col min="14849" max="14849" width="4.83203125" style="124" customWidth="1"/>
    <col min="14850" max="14850" width="71.33203125" style="124" customWidth="1"/>
    <col min="14851" max="14851" width="17.1640625" style="124" customWidth="1"/>
    <col min="14852" max="14853" width="20.83203125" style="124" bestFit="1" customWidth="1"/>
    <col min="14854" max="14854" width="16.5" style="124" bestFit="1" customWidth="1"/>
    <col min="14855" max="14855" width="15.33203125" style="124" bestFit="1" customWidth="1"/>
    <col min="14856" max="14856" width="64.83203125" style="124" customWidth="1"/>
    <col min="14857" max="15104" width="12" style="124"/>
    <col min="15105" max="15105" width="4.83203125" style="124" customWidth="1"/>
    <col min="15106" max="15106" width="71.33203125" style="124" customWidth="1"/>
    <col min="15107" max="15107" width="17.1640625" style="124" customWidth="1"/>
    <col min="15108" max="15109" width="20.83203125" style="124" bestFit="1" customWidth="1"/>
    <col min="15110" max="15110" width="16.5" style="124" bestFit="1" customWidth="1"/>
    <col min="15111" max="15111" width="15.33203125" style="124" bestFit="1" customWidth="1"/>
    <col min="15112" max="15112" width="64.83203125" style="124" customWidth="1"/>
    <col min="15113" max="15360" width="12" style="124"/>
    <col min="15361" max="15361" width="4.83203125" style="124" customWidth="1"/>
    <col min="15362" max="15362" width="71.33203125" style="124" customWidth="1"/>
    <col min="15363" max="15363" width="17.1640625" style="124" customWidth="1"/>
    <col min="15364" max="15365" width="20.83203125" style="124" bestFit="1" customWidth="1"/>
    <col min="15366" max="15366" width="16.5" style="124" bestFit="1" customWidth="1"/>
    <col min="15367" max="15367" width="15.33203125" style="124" bestFit="1" customWidth="1"/>
    <col min="15368" max="15368" width="64.83203125" style="124" customWidth="1"/>
    <col min="15369" max="15616" width="12" style="124"/>
    <col min="15617" max="15617" width="4.83203125" style="124" customWidth="1"/>
    <col min="15618" max="15618" width="71.33203125" style="124" customWidth="1"/>
    <col min="15619" max="15619" width="17.1640625" style="124" customWidth="1"/>
    <col min="15620" max="15621" width="20.83203125" style="124" bestFit="1" customWidth="1"/>
    <col min="15622" max="15622" width="16.5" style="124" bestFit="1" customWidth="1"/>
    <col min="15623" max="15623" width="15.33203125" style="124" bestFit="1" customWidth="1"/>
    <col min="15624" max="15624" width="64.83203125" style="124" customWidth="1"/>
    <col min="15625" max="15872" width="12" style="124"/>
    <col min="15873" max="15873" width="4.83203125" style="124" customWidth="1"/>
    <col min="15874" max="15874" width="71.33203125" style="124" customWidth="1"/>
    <col min="15875" max="15875" width="17.1640625" style="124" customWidth="1"/>
    <col min="15876" max="15877" width="20.83203125" style="124" bestFit="1" customWidth="1"/>
    <col min="15878" max="15878" width="16.5" style="124" bestFit="1" customWidth="1"/>
    <col min="15879" max="15879" width="15.33203125" style="124" bestFit="1" customWidth="1"/>
    <col min="15880" max="15880" width="64.83203125" style="124" customWidth="1"/>
    <col min="15881" max="16128" width="12" style="124"/>
    <col min="16129" max="16129" width="4.83203125" style="124" customWidth="1"/>
    <col min="16130" max="16130" width="71.33203125" style="124" customWidth="1"/>
    <col min="16131" max="16131" width="17.1640625" style="124" customWidth="1"/>
    <col min="16132" max="16133" width="20.83203125" style="124" bestFit="1" customWidth="1"/>
    <col min="16134" max="16134" width="16.5" style="124" bestFit="1" customWidth="1"/>
    <col min="16135" max="16135" width="15.33203125" style="124" bestFit="1" customWidth="1"/>
    <col min="16136" max="16136" width="64.83203125" style="124" customWidth="1"/>
    <col min="16137" max="16384" width="12" style="124"/>
  </cols>
  <sheetData>
    <row r="1" spans="1:7">
      <c r="A1" s="361" t="s">
        <v>365</v>
      </c>
      <c r="B1" s="361"/>
      <c r="C1" s="361"/>
      <c r="D1" s="361"/>
    </row>
    <row r="2" spans="1:7">
      <c r="A2" s="362" t="s">
        <v>366</v>
      </c>
      <c r="B2" s="362"/>
      <c r="C2" s="362"/>
      <c r="D2" s="362"/>
    </row>
    <row r="3" spans="1:7" ht="15" customHeight="1">
      <c r="A3" s="362" t="s">
        <v>367</v>
      </c>
      <c r="B3" s="362"/>
      <c r="C3" s="362"/>
      <c r="D3" s="362"/>
    </row>
    <row r="4" spans="1:7">
      <c r="A4" s="362" t="s">
        <v>368</v>
      </c>
      <c r="B4" s="362"/>
      <c r="C4" s="362"/>
      <c r="D4" s="362"/>
    </row>
    <row r="5" spans="1:7">
      <c r="A5" s="363" t="s">
        <v>369</v>
      </c>
      <c r="B5" s="363"/>
      <c r="C5" s="125"/>
      <c r="D5" s="126">
        <v>58121591986.949997</v>
      </c>
    </row>
    <row r="6" spans="1:7" ht="8.25" customHeight="1">
      <c r="A6" s="360"/>
      <c r="B6" s="360"/>
      <c r="C6" s="127"/>
      <c r="D6" s="127"/>
    </row>
    <row r="7" spans="1:7" ht="20.100000000000001" customHeight="1">
      <c r="A7" s="354" t="s">
        <v>370</v>
      </c>
      <c r="B7" s="355"/>
      <c r="C7" s="128"/>
      <c r="D7" s="129">
        <f>SUM(D8:D13)</f>
        <v>26850869.989999998</v>
      </c>
    </row>
    <row r="8" spans="1:7" ht="20.100000000000001" customHeight="1">
      <c r="A8" s="130"/>
      <c r="B8" s="131" t="s">
        <v>199</v>
      </c>
      <c r="C8" s="132"/>
      <c r="D8" s="132">
        <v>0</v>
      </c>
    </row>
    <row r="9" spans="1:7" ht="26.25" customHeight="1">
      <c r="A9" s="130"/>
      <c r="B9" s="131" t="s">
        <v>371</v>
      </c>
      <c r="C9" s="132"/>
      <c r="D9" s="132">
        <v>0</v>
      </c>
    </row>
    <row r="10" spans="1:7" ht="25.15" customHeight="1">
      <c r="A10" s="130"/>
      <c r="B10" s="131" t="s">
        <v>372</v>
      </c>
      <c r="C10" s="132"/>
      <c r="D10" s="132">
        <v>0</v>
      </c>
    </row>
    <row r="11" spans="1:7" ht="20.100000000000001" customHeight="1">
      <c r="A11" s="130"/>
      <c r="B11" s="131" t="s">
        <v>373</v>
      </c>
      <c r="C11" s="132"/>
      <c r="D11" s="132">
        <v>0</v>
      </c>
      <c r="F11" s="123"/>
      <c r="G11" s="123"/>
    </row>
    <row r="12" spans="1:7" ht="20.100000000000001" customHeight="1">
      <c r="A12" s="130"/>
      <c r="B12" s="131" t="s">
        <v>374</v>
      </c>
      <c r="C12" s="133"/>
      <c r="D12" s="133">
        <v>686940</v>
      </c>
    </row>
    <row r="13" spans="1:7" ht="20.100000000000001" customHeight="1">
      <c r="A13" s="130"/>
      <c r="B13" s="134" t="s">
        <v>375</v>
      </c>
      <c r="C13" s="135"/>
      <c r="D13" s="135">
        <v>26163929.989999998</v>
      </c>
    </row>
    <row r="14" spans="1:7" ht="20.100000000000001" customHeight="1">
      <c r="A14" s="136"/>
      <c r="B14" s="134"/>
      <c r="C14" s="137"/>
      <c r="D14" s="138"/>
    </row>
    <row r="15" spans="1:7" ht="20.100000000000001" customHeight="1">
      <c r="A15" s="354" t="s">
        <v>376</v>
      </c>
      <c r="B15" s="355"/>
      <c r="C15" s="139"/>
      <c r="D15" s="140">
        <v>0</v>
      </c>
    </row>
    <row r="16" spans="1:7" ht="20.100000000000001" customHeight="1">
      <c r="A16" s="130"/>
      <c r="B16" s="131" t="s">
        <v>377</v>
      </c>
      <c r="C16" s="132"/>
      <c r="D16" s="132">
        <v>0</v>
      </c>
    </row>
    <row r="17" spans="1:7" ht="20.100000000000001" customHeight="1">
      <c r="A17" s="130"/>
      <c r="B17" s="131" t="s">
        <v>378</v>
      </c>
      <c r="C17" s="132"/>
      <c r="D17" s="132">
        <v>0</v>
      </c>
    </row>
    <row r="18" spans="1:7" ht="20.100000000000001" customHeight="1">
      <c r="A18" s="130"/>
      <c r="B18" s="134" t="s">
        <v>379</v>
      </c>
      <c r="C18" s="133"/>
      <c r="D18" s="133">
        <v>0</v>
      </c>
    </row>
    <row r="19" spans="1:7" ht="8.25" customHeight="1">
      <c r="A19" s="356"/>
      <c r="B19" s="356"/>
      <c r="C19" s="141"/>
      <c r="D19" s="142"/>
    </row>
    <row r="20" spans="1:7" ht="15" customHeight="1">
      <c r="A20" s="357" t="s">
        <v>380</v>
      </c>
      <c r="B20" s="358"/>
      <c r="C20" s="358"/>
      <c r="D20" s="126">
        <f>D5+D7+D15</f>
        <v>58148442856.939995</v>
      </c>
      <c r="G20" s="143"/>
    </row>
    <row r="21" spans="1:7">
      <c r="A21" s="141"/>
      <c r="B21" s="141"/>
      <c r="C21" s="141"/>
      <c r="D21" s="141"/>
      <c r="G21" s="143"/>
    </row>
    <row r="22" spans="1:7" ht="46.5" customHeight="1">
      <c r="A22" s="359" t="s">
        <v>211</v>
      </c>
      <c r="B22" s="359"/>
      <c r="C22" s="359"/>
      <c r="D22" s="359"/>
    </row>
  </sheetData>
  <mergeCells count="11">
    <mergeCell ref="A6:B6"/>
    <mergeCell ref="A1:D1"/>
    <mergeCell ref="A2:D2"/>
    <mergeCell ref="A3:D3"/>
    <mergeCell ref="A4:D4"/>
    <mergeCell ref="A5:B5"/>
    <mergeCell ref="A7:B7"/>
    <mergeCell ref="A15:B15"/>
    <mergeCell ref="A19:B19"/>
    <mergeCell ref="A20:C20"/>
    <mergeCell ref="A22:D22"/>
  </mergeCells>
  <printOptions horizontalCentered="1"/>
  <pageMargins left="0.51181102362204722" right="0.11811023622047245" top="0.51181102362204722" bottom="0.74803149606299213" header="0.31496062992125984" footer="0.31496062992125984"/>
  <pageSetup scale="95" firstPageNumber="79" orientation="landscape" useFirstPageNumber="1"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39"/>
  <sheetViews>
    <sheetView workbookViewId="0">
      <selection sqref="A1:C1"/>
    </sheetView>
  </sheetViews>
  <sheetFormatPr baseColWidth="10" defaultRowHeight="15"/>
  <cols>
    <col min="1" max="1" width="5.33203125" style="124" customWidth="1"/>
    <col min="2" max="2" width="95" style="124" customWidth="1"/>
    <col min="3" max="3" width="25.83203125" style="144" customWidth="1"/>
    <col min="4" max="4" width="20.83203125" style="144" bestFit="1" customWidth="1"/>
    <col min="5" max="5" width="16.5" style="124" bestFit="1" customWidth="1"/>
    <col min="6" max="6" width="15.33203125" style="124" bestFit="1" customWidth="1"/>
    <col min="7" max="7" width="64.83203125" style="124" customWidth="1"/>
    <col min="8" max="256" width="12" style="124"/>
    <col min="257" max="257" width="5.33203125" style="124" customWidth="1"/>
    <col min="258" max="258" width="95" style="124" customWidth="1"/>
    <col min="259" max="259" width="25.83203125" style="124" customWidth="1"/>
    <col min="260" max="260" width="20.83203125" style="124" bestFit="1" customWidth="1"/>
    <col min="261" max="261" width="16.5" style="124" bestFit="1" customWidth="1"/>
    <col min="262" max="262" width="15.33203125" style="124" bestFit="1" customWidth="1"/>
    <col min="263" max="263" width="64.83203125" style="124" customWidth="1"/>
    <col min="264" max="512" width="12" style="124"/>
    <col min="513" max="513" width="5.33203125" style="124" customWidth="1"/>
    <col min="514" max="514" width="95" style="124" customWidth="1"/>
    <col min="515" max="515" width="25.83203125" style="124" customWidth="1"/>
    <col min="516" max="516" width="20.83203125" style="124" bestFit="1" customWidth="1"/>
    <col min="517" max="517" width="16.5" style="124" bestFit="1" customWidth="1"/>
    <col min="518" max="518" width="15.33203125" style="124" bestFit="1" customWidth="1"/>
    <col min="519" max="519" width="64.83203125" style="124" customWidth="1"/>
    <col min="520" max="768" width="12" style="124"/>
    <col min="769" max="769" width="5.33203125" style="124" customWidth="1"/>
    <col min="770" max="770" width="95" style="124" customWidth="1"/>
    <col min="771" max="771" width="25.83203125" style="124" customWidth="1"/>
    <col min="772" max="772" width="20.83203125" style="124" bestFit="1" customWidth="1"/>
    <col min="773" max="773" width="16.5" style="124" bestFit="1" customWidth="1"/>
    <col min="774" max="774" width="15.33203125" style="124" bestFit="1" customWidth="1"/>
    <col min="775" max="775" width="64.83203125" style="124" customWidth="1"/>
    <col min="776" max="1024" width="12" style="124"/>
    <col min="1025" max="1025" width="5.33203125" style="124" customWidth="1"/>
    <col min="1026" max="1026" width="95" style="124" customWidth="1"/>
    <col min="1027" max="1027" width="25.83203125" style="124" customWidth="1"/>
    <col min="1028" max="1028" width="20.83203125" style="124" bestFit="1" customWidth="1"/>
    <col min="1029" max="1029" width="16.5" style="124" bestFit="1" customWidth="1"/>
    <col min="1030" max="1030" width="15.33203125" style="124" bestFit="1" customWidth="1"/>
    <col min="1031" max="1031" width="64.83203125" style="124" customWidth="1"/>
    <col min="1032" max="1280" width="12" style="124"/>
    <col min="1281" max="1281" width="5.33203125" style="124" customWidth="1"/>
    <col min="1282" max="1282" width="95" style="124" customWidth="1"/>
    <col min="1283" max="1283" width="25.83203125" style="124" customWidth="1"/>
    <col min="1284" max="1284" width="20.83203125" style="124" bestFit="1" customWidth="1"/>
    <col min="1285" max="1285" width="16.5" style="124" bestFit="1" customWidth="1"/>
    <col min="1286" max="1286" width="15.33203125" style="124" bestFit="1" customWidth="1"/>
    <col min="1287" max="1287" width="64.83203125" style="124" customWidth="1"/>
    <col min="1288" max="1536" width="12" style="124"/>
    <col min="1537" max="1537" width="5.33203125" style="124" customWidth="1"/>
    <col min="1538" max="1538" width="95" style="124" customWidth="1"/>
    <col min="1539" max="1539" width="25.83203125" style="124" customWidth="1"/>
    <col min="1540" max="1540" width="20.83203125" style="124" bestFit="1" customWidth="1"/>
    <col min="1541" max="1541" width="16.5" style="124" bestFit="1" customWidth="1"/>
    <col min="1542" max="1542" width="15.33203125" style="124" bestFit="1" customWidth="1"/>
    <col min="1543" max="1543" width="64.83203125" style="124" customWidth="1"/>
    <col min="1544" max="1792" width="12" style="124"/>
    <col min="1793" max="1793" width="5.33203125" style="124" customWidth="1"/>
    <col min="1794" max="1794" width="95" style="124" customWidth="1"/>
    <col min="1795" max="1795" width="25.83203125" style="124" customWidth="1"/>
    <col min="1796" max="1796" width="20.83203125" style="124" bestFit="1" customWidth="1"/>
    <col min="1797" max="1797" width="16.5" style="124" bestFit="1" customWidth="1"/>
    <col min="1798" max="1798" width="15.33203125" style="124" bestFit="1" customWidth="1"/>
    <col min="1799" max="1799" width="64.83203125" style="124" customWidth="1"/>
    <col min="1800" max="2048" width="12" style="124"/>
    <col min="2049" max="2049" width="5.33203125" style="124" customWidth="1"/>
    <col min="2050" max="2050" width="95" style="124" customWidth="1"/>
    <col min="2051" max="2051" width="25.83203125" style="124" customWidth="1"/>
    <col min="2052" max="2052" width="20.83203125" style="124" bestFit="1" customWidth="1"/>
    <col min="2053" max="2053" width="16.5" style="124" bestFit="1" customWidth="1"/>
    <col min="2054" max="2054" width="15.33203125" style="124" bestFit="1" customWidth="1"/>
    <col min="2055" max="2055" width="64.83203125" style="124" customWidth="1"/>
    <col min="2056" max="2304" width="12" style="124"/>
    <col min="2305" max="2305" width="5.33203125" style="124" customWidth="1"/>
    <col min="2306" max="2306" width="95" style="124" customWidth="1"/>
    <col min="2307" max="2307" width="25.83203125" style="124" customWidth="1"/>
    <col min="2308" max="2308" width="20.83203125" style="124" bestFit="1" customWidth="1"/>
    <col min="2309" max="2309" width="16.5" style="124" bestFit="1" customWidth="1"/>
    <col min="2310" max="2310" width="15.33203125" style="124" bestFit="1" customWidth="1"/>
    <col min="2311" max="2311" width="64.83203125" style="124" customWidth="1"/>
    <col min="2312" max="2560" width="12" style="124"/>
    <col min="2561" max="2561" width="5.33203125" style="124" customWidth="1"/>
    <col min="2562" max="2562" width="95" style="124" customWidth="1"/>
    <col min="2563" max="2563" width="25.83203125" style="124" customWidth="1"/>
    <col min="2564" max="2564" width="20.83203125" style="124" bestFit="1" customWidth="1"/>
    <col min="2565" max="2565" width="16.5" style="124" bestFit="1" customWidth="1"/>
    <col min="2566" max="2566" width="15.33203125" style="124" bestFit="1" customWidth="1"/>
    <col min="2567" max="2567" width="64.83203125" style="124" customWidth="1"/>
    <col min="2568" max="2816" width="12" style="124"/>
    <col min="2817" max="2817" width="5.33203125" style="124" customWidth="1"/>
    <col min="2818" max="2818" width="95" style="124" customWidth="1"/>
    <col min="2819" max="2819" width="25.83203125" style="124" customWidth="1"/>
    <col min="2820" max="2820" width="20.83203125" style="124" bestFit="1" customWidth="1"/>
    <col min="2821" max="2821" width="16.5" style="124" bestFit="1" customWidth="1"/>
    <col min="2822" max="2822" width="15.33203125" style="124" bestFit="1" customWidth="1"/>
    <col min="2823" max="2823" width="64.83203125" style="124" customWidth="1"/>
    <col min="2824" max="3072" width="12" style="124"/>
    <col min="3073" max="3073" width="5.33203125" style="124" customWidth="1"/>
    <col min="3074" max="3074" width="95" style="124" customWidth="1"/>
    <col min="3075" max="3075" width="25.83203125" style="124" customWidth="1"/>
    <col min="3076" max="3076" width="20.83203125" style="124" bestFit="1" customWidth="1"/>
    <col min="3077" max="3077" width="16.5" style="124" bestFit="1" customWidth="1"/>
    <col min="3078" max="3078" width="15.33203125" style="124" bestFit="1" customWidth="1"/>
    <col min="3079" max="3079" width="64.83203125" style="124" customWidth="1"/>
    <col min="3080" max="3328" width="12" style="124"/>
    <col min="3329" max="3329" width="5.33203125" style="124" customWidth="1"/>
    <col min="3330" max="3330" width="95" style="124" customWidth="1"/>
    <col min="3331" max="3331" width="25.83203125" style="124" customWidth="1"/>
    <col min="3332" max="3332" width="20.83203125" style="124" bestFit="1" customWidth="1"/>
    <col min="3333" max="3333" width="16.5" style="124" bestFit="1" customWidth="1"/>
    <col min="3334" max="3334" width="15.33203125" style="124" bestFit="1" customWidth="1"/>
    <col min="3335" max="3335" width="64.83203125" style="124" customWidth="1"/>
    <col min="3336" max="3584" width="12" style="124"/>
    <col min="3585" max="3585" width="5.33203125" style="124" customWidth="1"/>
    <col min="3586" max="3586" width="95" style="124" customWidth="1"/>
    <col min="3587" max="3587" width="25.83203125" style="124" customWidth="1"/>
    <col min="3588" max="3588" width="20.83203125" style="124" bestFit="1" customWidth="1"/>
    <col min="3589" max="3589" width="16.5" style="124" bestFit="1" customWidth="1"/>
    <col min="3590" max="3590" width="15.33203125" style="124" bestFit="1" customWidth="1"/>
    <col min="3591" max="3591" width="64.83203125" style="124" customWidth="1"/>
    <col min="3592" max="3840" width="12" style="124"/>
    <col min="3841" max="3841" width="5.33203125" style="124" customWidth="1"/>
    <col min="3842" max="3842" width="95" style="124" customWidth="1"/>
    <col min="3843" max="3843" width="25.83203125" style="124" customWidth="1"/>
    <col min="3844" max="3844" width="20.83203125" style="124" bestFit="1" customWidth="1"/>
    <col min="3845" max="3845" width="16.5" style="124" bestFit="1" customWidth="1"/>
    <col min="3846" max="3846" width="15.33203125" style="124" bestFit="1" customWidth="1"/>
    <col min="3847" max="3847" width="64.83203125" style="124" customWidth="1"/>
    <col min="3848" max="4096" width="12" style="124"/>
    <col min="4097" max="4097" width="5.33203125" style="124" customWidth="1"/>
    <col min="4098" max="4098" width="95" style="124" customWidth="1"/>
    <col min="4099" max="4099" width="25.83203125" style="124" customWidth="1"/>
    <col min="4100" max="4100" width="20.83203125" style="124" bestFit="1" customWidth="1"/>
    <col min="4101" max="4101" width="16.5" style="124" bestFit="1" customWidth="1"/>
    <col min="4102" max="4102" width="15.33203125" style="124" bestFit="1" customWidth="1"/>
    <col min="4103" max="4103" width="64.83203125" style="124" customWidth="1"/>
    <col min="4104" max="4352" width="12" style="124"/>
    <col min="4353" max="4353" width="5.33203125" style="124" customWidth="1"/>
    <col min="4354" max="4354" width="95" style="124" customWidth="1"/>
    <col min="4355" max="4355" width="25.83203125" style="124" customWidth="1"/>
    <col min="4356" max="4356" width="20.83203125" style="124" bestFit="1" customWidth="1"/>
    <col min="4357" max="4357" width="16.5" style="124" bestFit="1" customWidth="1"/>
    <col min="4358" max="4358" width="15.33203125" style="124" bestFit="1" customWidth="1"/>
    <col min="4359" max="4359" width="64.83203125" style="124" customWidth="1"/>
    <col min="4360" max="4608" width="12" style="124"/>
    <col min="4609" max="4609" width="5.33203125" style="124" customWidth="1"/>
    <col min="4610" max="4610" width="95" style="124" customWidth="1"/>
    <col min="4611" max="4611" width="25.83203125" style="124" customWidth="1"/>
    <col min="4612" max="4612" width="20.83203125" style="124" bestFit="1" customWidth="1"/>
    <col min="4613" max="4613" width="16.5" style="124" bestFit="1" customWidth="1"/>
    <col min="4614" max="4614" width="15.33203125" style="124" bestFit="1" customWidth="1"/>
    <col min="4615" max="4615" width="64.83203125" style="124" customWidth="1"/>
    <col min="4616" max="4864" width="12" style="124"/>
    <col min="4865" max="4865" width="5.33203125" style="124" customWidth="1"/>
    <col min="4866" max="4866" width="95" style="124" customWidth="1"/>
    <col min="4867" max="4867" width="25.83203125" style="124" customWidth="1"/>
    <col min="4868" max="4868" width="20.83203125" style="124" bestFit="1" customWidth="1"/>
    <col min="4869" max="4869" width="16.5" style="124" bestFit="1" customWidth="1"/>
    <col min="4870" max="4870" width="15.33203125" style="124" bestFit="1" customWidth="1"/>
    <col min="4871" max="4871" width="64.83203125" style="124" customWidth="1"/>
    <col min="4872" max="5120" width="12" style="124"/>
    <col min="5121" max="5121" width="5.33203125" style="124" customWidth="1"/>
    <col min="5122" max="5122" width="95" style="124" customWidth="1"/>
    <col min="5123" max="5123" width="25.83203125" style="124" customWidth="1"/>
    <col min="5124" max="5124" width="20.83203125" style="124" bestFit="1" customWidth="1"/>
    <col min="5125" max="5125" width="16.5" style="124" bestFit="1" customWidth="1"/>
    <col min="5126" max="5126" width="15.33203125" style="124" bestFit="1" customWidth="1"/>
    <col min="5127" max="5127" width="64.83203125" style="124" customWidth="1"/>
    <col min="5128" max="5376" width="12" style="124"/>
    <col min="5377" max="5377" width="5.33203125" style="124" customWidth="1"/>
    <col min="5378" max="5378" width="95" style="124" customWidth="1"/>
    <col min="5379" max="5379" width="25.83203125" style="124" customWidth="1"/>
    <col min="5380" max="5380" width="20.83203125" style="124" bestFit="1" customWidth="1"/>
    <col min="5381" max="5381" width="16.5" style="124" bestFit="1" customWidth="1"/>
    <col min="5382" max="5382" width="15.33203125" style="124" bestFit="1" customWidth="1"/>
    <col min="5383" max="5383" width="64.83203125" style="124" customWidth="1"/>
    <col min="5384" max="5632" width="12" style="124"/>
    <col min="5633" max="5633" width="5.33203125" style="124" customWidth="1"/>
    <col min="5634" max="5634" width="95" style="124" customWidth="1"/>
    <col min="5635" max="5635" width="25.83203125" style="124" customWidth="1"/>
    <col min="5636" max="5636" width="20.83203125" style="124" bestFit="1" customWidth="1"/>
    <col min="5637" max="5637" width="16.5" style="124" bestFit="1" customWidth="1"/>
    <col min="5638" max="5638" width="15.33203125" style="124" bestFit="1" customWidth="1"/>
    <col min="5639" max="5639" width="64.83203125" style="124" customWidth="1"/>
    <col min="5640" max="5888" width="12" style="124"/>
    <col min="5889" max="5889" width="5.33203125" style="124" customWidth="1"/>
    <col min="5890" max="5890" width="95" style="124" customWidth="1"/>
    <col min="5891" max="5891" width="25.83203125" style="124" customWidth="1"/>
    <col min="5892" max="5892" width="20.83203125" style="124" bestFit="1" customWidth="1"/>
    <col min="5893" max="5893" width="16.5" style="124" bestFit="1" customWidth="1"/>
    <col min="5894" max="5894" width="15.33203125" style="124" bestFit="1" customWidth="1"/>
    <col min="5895" max="5895" width="64.83203125" style="124" customWidth="1"/>
    <col min="5896" max="6144" width="12" style="124"/>
    <col min="6145" max="6145" width="5.33203125" style="124" customWidth="1"/>
    <col min="6146" max="6146" width="95" style="124" customWidth="1"/>
    <col min="6147" max="6147" width="25.83203125" style="124" customWidth="1"/>
    <col min="6148" max="6148" width="20.83203125" style="124" bestFit="1" customWidth="1"/>
    <col min="6149" max="6149" width="16.5" style="124" bestFit="1" customWidth="1"/>
    <col min="6150" max="6150" width="15.33203125" style="124" bestFit="1" customWidth="1"/>
    <col min="6151" max="6151" width="64.83203125" style="124" customWidth="1"/>
    <col min="6152" max="6400" width="12" style="124"/>
    <col min="6401" max="6401" width="5.33203125" style="124" customWidth="1"/>
    <col min="6402" max="6402" width="95" style="124" customWidth="1"/>
    <col min="6403" max="6403" width="25.83203125" style="124" customWidth="1"/>
    <col min="6404" max="6404" width="20.83203125" style="124" bestFit="1" customWidth="1"/>
    <col min="6405" max="6405" width="16.5" style="124" bestFit="1" customWidth="1"/>
    <col min="6406" max="6406" width="15.33203125" style="124" bestFit="1" customWidth="1"/>
    <col min="6407" max="6407" width="64.83203125" style="124" customWidth="1"/>
    <col min="6408" max="6656" width="12" style="124"/>
    <col min="6657" max="6657" width="5.33203125" style="124" customWidth="1"/>
    <col min="6658" max="6658" width="95" style="124" customWidth="1"/>
    <col min="6659" max="6659" width="25.83203125" style="124" customWidth="1"/>
    <col min="6660" max="6660" width="20.83203125" style="124" bestFit="1" customWidth="1"/>
    <col min="6661" max="6661" width="16.5" style="124" bestFit="1" customWidth="1"/>
    <col min="6662" max="6662" width="15.33203125" style="124" bestFit="1" customWidth="1"/>
    <col min="6663" max="6663" width="64.83203125" style="124" customWidth="1"/>
    <col min="6664" max="6912" width="12" style="124"/>
    <col min="6913" max="6913" width="5.33203125" style="124" customWidth="1"/>
    <col min="6914" max="6914" width="95" style="124" customWidth="1"/>
    <col min="6915" max="6915" width="25.83203125" style="124" customWidth="1"/>
    <col min="6916" max="6916" width="20.83203125" style="124" bestFit="1" customWidth="1"/>
    <col min="6917" max="6917" width="16.5" style="124" bestFit="1" customWidth="1"/>
    <col min="6918" max="6918" width="15.33203125" style="124" bestFit="1" customWidth="1"/>
    <col min="6919" max="6919" width="64.83203125" style="124" customWidth="1"/>
    <col min="6920" max="7168" width="12" style="124"/>
    <col min="7169" max="7169" width="5.33203125" style="124" customWidth="1"/>
    <col min="7170" max="7170" width="95" style="124" customWidth="1"/>
    <col min="7171" max="7171" width="25.83203125" style="124" customWidth="1"/>
    <col min="7172" max="7172" width="20.83203125" style="124" bestFit="1" customWidth="1"/>
    <col min="7173" max="7173" width="16.5" style="124" bestFit="1" customWidth="1"/>
    <col min="7174" max="7174" width="15.33203125" style="124" bestFit="1" customWidth="1"/>
    <col min="7175" max="7175" width="64.83203125" style="124" customWidth="1"/>
    <col min="7176" max="7424" width="12" style="124"/>
    <col min="7425" max="7425" width="5.33203125" style="124" customWidth="1"/>
    <col min="7426" max="7426" width="95" style="124" customWidth="1"/>
    <col min="7427" max="7427" width="25.83203125" style="124" customWidth="1"/>
    <col min="7428" max="7428" width="20.83203125" style="124" bestFit="1" customWidth="1"/>
    <col min="7429" max="7429" width="16.5" style="124" bestFit="1" customWidth="1"/>
    <col min="7430" max="7430" width="15.33203125" style="124" bestFit="1" customWidth="1"/>
    <col min="7431" max="7431" width="64.83203125" style="124" customWidth="1"/>
    <col min="7432" max="7680" width="12" style="124"/>
    <col min="7681" max="7681" width="5.33203125" style="124" customWidth="1"/>
    <col min="7682" max="7682" width="95" style="124" customWidth="1"/>
    <col min="7683" max="7683" width="25.83203125" style="124" customWidth="1"/>
    <col min="7684" max="7684" width="20.83203125" style="124" bestFit="1" customWidth="1"/>
    <col min="7685" max="7685" width="16.5" style="124" bestFit="1" customWidth="1"/>
    <col min="7686" max="7686" width="15.33203125" style="124" bestFit="1" customWidth="1"/>
    <col min="7687" max="7687" width="64.83203125" style="124" customWidth="1"/>
    <col min="7688" max="7936" width="12" style="124"/>
    <col min="7937" max="7937" width="5.33203125" style="124" customWidth="1"/>
    <col min="7938" max="7938" width="95" style="124" customWidth="1"/>
    <col min="7939" max="7939" width="25.83203125" style="124" customWidth="1"/>
    <col min="7940" max="7940" width="20.83203125" style="124" bestFit="1" customWidth="1"/>
    <col min="7941" max="7941" width="16.5" style="124" bestFit="1" customWidth="1"/>
    <col min="7942" max="7942" width="15.33203125" style="124" bestFit="1" customWidth="1"/>
    <col min="7943" max="7943" width="64.83203125" style="124" customWidth="1"/>
    <col min="7944" max="8192" width="12" style="124"/>
    <col min="8193" max="8193" width="5.33203125" style="124" customWidth="1"/>
    <col min="8194" max="8194" width="95" style="124" customWidth="1"/>
    <col min="8195" max="8195" width="25.83203125" style="124" customWidth="1"/>
    <col min="8196" max="8196" width="20.83203125" style="124" bestFit="1" customWidth="1"/>
    <col min="8197" max="8197" width="16.5" style="124" bestFit="1" customWidth="1"/>
    <col min="8198" max="8198" width="15.33203125" style="124" bestFit="1" customWidth="1"/>
    <col min="8199" max="8199" width="64.83203125" style="124" customWidth="1"/>
    <col min="8200" max="8448" width="12" style="124"/>
    <col min="8449" max="8449" width="5.33203125" style="124" customWidth="1"/>
    <col min="8450" max="8450" width="95" style="124" customWidth="1"/>
    <col min="8451" max="8451" width="25.83203125" style="124" customWidth="1"/>
    <col min="8452" max="8452" width="20.83203125" style="124" bestFit="1" customWidth="1"/>
    <col min="8453" max="8453" width="16.5" style="124" bestFit="1" customWidth="1"/>
    <col min="8454" max="8454" width="15.33203125" style="124" bestFit="1" customWidth="1"/>
    <col min="8455" max="8455" width="64.83203125" style="124" customWidth="1"/>
    <col min="8456" max="8704" width="12" style="124"/>
    <col min="8705" max="8705" width="5.33203125" style="124" customWidth="1"/>
    <col min="8706" max="8706" width="95" style="124" customWidth="1"/>
    <col min="8707" max="8707" width="25.83203125" style="124" customWidth="1"/>
    <col min="8708" max="8708" width="20.83203125" style="124" bestFit="1" customWidth="1"/>
    <col min="8709" max="8709" width="16.5" style="124" bestFit="1" customWidth="1"/>
    <col min="8710" max="8710" width="15.33203125" style="124" bestFit="1" customWidth="1"/>
    <col min="8711" max="8711" width="64.83203125" style="124" customWidth="1"/>
    <col min="8712" max="8960" width="12" style="124"/>
    <col min="8961" max="8961" width="5.33203125" style="124" customWidth="1"/>
    <col min="8962" max="8962" width="95" style="124" customWidth="1"/>
    <col min="8963" max="8963" width="25.83203125" style="124" customWidth="1"/>
    <col min="8964" max="8964" width="20.83203125" style="124" bestFit="1" customWidth="1"/>
    <col min="8965" max="8965" width="16.5" style="124" bestFit="1" customWidth="1"/>
    <col min="8966" max="8966" width="15.33203125" style="124" bestFit="1" customWidth="1"/>
    <col min="8967" max="8967" width="64.83203125" style="124" customWidth="1"/>
    <col min="8968" max="9216" width="12" style="124"/>
    <col min="9217" max="9217" width="5.33203125" style="124" customWidth="1"/>
    <col min="9218" max="9218" width="95" style="124" customWidth="1"/>
    <col min="9219" max="9219" width="25.83203125" style="124" customWidth="1"/>
    <col min="9220" max="9220" width="20.83203125" style="124" bestFit="1" customWidth="1"/>
    <col min="9221" max="9221" width="16.5" style="124" bestFit="1" customWidth="1"/>
    <col min="9222" max="9222" width="15.33203125" style="124" bestFit="1" customWidth="1"/>
    <col min="9223" max="9223" width="64.83203125" style="124" customWidth="1"/>
    <col min="9224" max="9472" width="12" style="124"/>
    <col min="9473" max="9473" width="5.33203125" style="124" customWidth="1"/>
    <col min="9474" max="9474" width="95" style="124" customWidth="1"/>
    <col min="9475" max="9475" width="25.83203125" style="124" customWidth="1"/>
    <col min="9476" max="9476" width="20.83203125" style="124" bestFit="1" customWidth="1"/>
    <col min="9477" max="9477" width="16.5" style="124" bestFit="1" customWidth="1"/>
    <col min="9478" max="9478" width="15.33203125" style="124" bestFit="1" customWidth="1"/>
    <col min="9479" max="9479" width="64.83203125" style="124" customWidth="1"/>
    <col min="9480" max="9728" width="12" style="124"/>
    <col min="9729" max="9729" width="5.33203125" style="124" customWidth="1"/>
    <col min="9730" max="9730" width="95" style="124" customWidth="1"/>
    <col min="9731" max="9731" width="25.83203125" style="124" customWidth="1"/>
    <col min="9732" max="9732" width="20.83203125" style="124" bestFit="1" customWidth="1"/>
    <col min="9733" max="9733" width="16.5" style="124" bestFit="1" customWidth="1"/>
    <col min="9734" max="9734" width="15.33203125" style="124" bestFit="1" customWidth="1"/>
    <col min="9735" max="9735" width="64.83203125" style="124" customWidth="1"/>
    <col min="9736" max="9984" width="12" style="124"/>
    <col min="9985" max="9985" width="5.33203125" style="124" customWidth="1"/>
    <col min="9986" max="9986" width="95" style="124" customWidth="1"/>
    <col min="9987" max="9987" width="25.83203125" style="124" customWidth="1"/>
    <col min="9988" max="9988" width="20.83203125" style="124" bestFit="1" customWidth="1"/>
    <col min="9989" max="9989" width="16.5" style="124" bestFit="1" customWidth="1"/>
    <col min="9990" max="9990" width="15.33203125" style="124" bestFit="1" customWidth="1"/>
    <col min="9991" max="9991" width="64.83203125" style="124" customWidth="1"/>
    <col min="9992" max="10240" width="12" style="124"/>
    <col min="10241" max="10241" width="5.33203125" style="124" customWidth="1"/>
    <col min="10242" max="10242" width="95" style="124" customWidth="1"/>
    <col min="10243" max="10243" width="25.83203125" style="124" customWidth="1"/>
    <col min="10244" max="10244" width="20.83203125" style="124" bestFit="1" customWidth="1"/>
    <col min="10245" max="10245" width="16.5" style="124" bestFit="1" customWidth="1"/>
    <col min="10246" max="10246" width="15.33203125" style="124" bestFit="1" customWidth="1"/>
    <col min="10247" max="10247" width="64.83203125" style="124" customWidth="1"/>
    <col min="10248" max="10496" width="12" style="124"/>
    <col min="10497" max="10497" width="5.33203125" style="124" customWidth="1"/>
    <col min="10498" max="10498" width="95" style="124" customWidth="1"/>
    <col min="10499" max="10499" width="25.83203125" style="124" customWidth="1"/>
    <col min="10500" max="10500" width="20.83203125" style="124" bestFit="1" customWidth="1"/>
    <col min="10501" max="10501" width="16.5" style="124" bestFit="1" customWidth="1"/>
    <col min="10502" max="10502" width="15.33203125" style="124" bestFit="1" customWidth="1"/>
    <col min="10503" max="10503" width="64.83203125" style="124" customWidth="1"/>
    <col min="10504" max="10752" width="12" style="124"/>
    <col min="10753" max="10753" width="5.33203125" style="124" customWidth="1"/>
    <col min="10754" max="10754" width="95" style="124" customWidth="1"/>
    <col min="10755" max="10755" width="25.83203125" style="124" customWidth="1"/>
    <col min="10756" max="10756" width="20.83203125" style="124" bestFit="1" customWidth="1"/>
    <col min="10757" max="10757" width="16.5" style="124" bestFit="1" customWidth="1"/>
    <col min="10758" max="10758" width="15.33203125" style="124" bestFit="1" customWidth="1"/>
    <col min="10759" max="10759" width="64.83203125" style="124" customWidth="1"/>
    <col min="10760" max="11008" width="12" style="124"/>
    <col min="11009" max="11009" width="5.33203125" style="124" customWidth="1"/>
    <col min="11010" max="11010" width="95" style="124" customWidth="1"/>
    <col min="11011" max="11011" width="25.83203125" style="124" customWidth="1"/>
    <col min="11012" max="11012" width="20.83203125" style="124" bestFit="1" customWidth="1"/>
    <col min="11013" max="11013" width="16.5" style="124" bestFit="1" customWidth="1"/>
    <col min="11014" max="11014" width="15.33203125" style="124" bestFit="1" customWidth="1"/>
    <col min="11015" max="11015" width="64.83203125" style="124" customWidth="1"/>
    <col min="11016" max="11264" width="12" style="124"/>
    <col min="11265" max="11265" width="5.33203125" style="124" customWidth="1"/>
    <col min="11266" max="11266" width="95" style="124" customWidth="1"/>
    <col min="11267" max="11267" width="25.83203125" style="124" customWidth="1"/>
    <col min="11268" max="11268" width="20.83203125" style="124" bestFit="1" customWidth="1"/>
    <col min="11269" max="11269" width="16.5" style="124" bestFit="1" customWidth="1"/>
    <col min="11270" max="11270" width="15.33203125" style="124" bestFit="1" customWidth="1"/>
    <col min="11271" max="11271" width="64.83203125" style="124" customWidth="1"/>
    <col min="11272" max="11520" width="12" style="124"/>
    <col min="11521" max="11521" width="5.33203125" style="124" customWidth="1"/>
    <col min="11522" max="11522" width="95" style="124" customWidth="1"/>
    <col min="11523" max="11523" width="25.83203125" style="124" customWidth="1"/>
    <col min="11524" max="11524" width="20.83203125" style="124" bestFit="1" customWidth="1"/>
    <col min="11525" max="11525" width="16.5" style="124" bestFit="1" customWidth="1"/>
    <col min="11526" max="11526" width="15.33203125" style="124" bestFit="1" customWidth="1"/>
    <col min="11527" max="11527" width="64.83203125" style="124" customWidth="1"/>
    <col min="11528" max="11776" width="12" style="124"/>
    <col min="11777" max="11777" width="5.33203125" style="124" customWidth="1"/>
    <col min="11778" max="11778" width="95" style="124" customWidth="1"/>
    <col min="11779" max="11779" width="25.83203125" style="124" customWidth="1"/>
    <col min="11780" max="11780" width="20.83203125" style="124" bestFit="1" customWidth="1"/>
    <col min="11781" max="11781" width="16.5" style="124" bestFit="1" customWidth="1"/>
    <col min="11782" max="11782" width="15.33203125" style="124" bestFit="1" customWidth="1"/>
    <col min="11783" max="11783" width="64.83203125" style="124" customWidth="1"/>
    <col min="11784" max="12032" width="12" style="124"/>
    <col min="12033" max="12033" width="5.33203125" style="124" customWidth="1"/>
    <col min="12034" max="12034" width="95" style="124" customWidth="1"/>
    <col min="12035" max="12035" width="25.83203125" style="124" customWidth="1"/>
    <col min="12036" max="12036" width="20.83203125" style="124" bestFit="1" customWidth="1"/>
    <col min="12037" max="12037" width="16.5" style="124" bestFit="1" customWidth="1"/>
    <col min="12038" max="12038" width="15.33203125" style="124" bestFit="1" customWidth="1"/>
    <col min="12039" max="12039" width="64.83203125" style="124" customWidth="1"/>
    <col min="12040" max="12288" width="12" style="124"/>
    <col min="12289" max="12289" width="5.33203125" style="124" customWidth="1"/>
    <col min="12290" max="12290" width="95" style="124" customWidth="1"/>
    <col min="12291" max="12291" width="25.83203125" style="124" customWidth="1"/>
    <col min="12292" max="12292" width="20.83203125" style="124" bestFit="1" customWidth="1"/>
    <col min="12293" max="12293" width="16.5" style="124" bestFit="1" customWidth="1"/>
    <col min="12294" max="12294" width="15.33203125" style="124" bestFit="1" customWidth="1"/>
    <col min="12295" max="12295" width="64.83203125" style="124" customWidth="1"/>
    <col min="12296" max="12544" width="12" style="124"/>
    <col min="12545" max="12545" width="5.33203125" style="124" customWidth="1"/>
    <col min="12546" max="12546" width="95" style="124" customWidth="1"/>
    <col min="12547" max="12547" width="25.83203125" style="124" customWidth="1"/>
    <col min="12548" max="12548" width="20.83203125" style="124" bestFit="1" customWidth="1"/>
    <col min="12549" max="12549" width="16.5" style="124" bestFit="1" customWidth="1"/>
    <col min="12550" max="12550" width="15.33203125" style="124" bestFit="1" customWidth="1"/>
    <col min="12551" max="12551" width="64.83203125" style="124" customWidth="1"/>
    <col min="12552" max="12800" width="12" style="124"/>
    <col min="12801" max="12801" width="5.33203125" style="124" customWidth="1"/>
    <col min="12802" max="12802" width="95" style="124" customWidth="1"/>
    <col min="12803" max="12803" width="25.83203125" style="124" customWidth="1"/>
    <col min="12804" max="12804" width="20.83203125" style="124" bestFit="1" customWidth="1"/>
    <col min="12805" max="12805" width="16.5" style="124" bestFit="1" customWidth="1"/>
    <col min="12806" max="12806" width="15.33203125" style="124" bestFit="1" customWidth="1"/>
    <col min="12807" max="12807" width="64.83203125" style="124" customWidth="1"/>
    <col min="12808" max="13056" width="12" style="124"/>
    <col min="13057" max="13057" width="5.33203125" style="124" customWidth="1"/>
    <col min="13058" max="13058" width="95" style="124" customWidth="1"/>
    <col min="13059" max="13059" width="25.83203125" style="124" customWidth="1"/>
    <col min="13060" max="13060" width="20.83203125" style="124" bestFit="1" customWidth="1"/>
    <col min="13061" max="13061" width="16.5" style="124" bestFit="1" customWidth="1"/>
    <col min="13062" max="13062" width="15.33203125" style="124" bestFit="1" customWidth="1"/>
    <col min="13063" max="13063" width="64.83203125" style="124" customWidth="1"/>
    <col min="13064" max="13312" width="12" style="124"/>
    <col min="13313" max="13313" width="5.33203125" style="124" customWidth="1"/>
    <col min="13314" max="13314" width="95" style="124" customWidth="1"/>
    <col min="13315" max="13315" width="25.83203125" style="124" customWidth="1"/>
    <col min="13316" max="13316" width="20.83203125" style="124" bestFit="1" customWidth="1"/>
    <col min="13317" max="13317" width="16.5" style="124" bestFit="1" customWidth="1"/>
    <col min="13318" max="13318" width="15.33203125" style="124" bestFit="1" customWidth="1"/>
    <col min="13319" max="13319" width="64.83203125" style="124" customWidth="1"/>
    <col min="13320" max="13568" width="12" style="124"/>
    <col min="13569" max="13569" width="5.33203125" style="124" customWidth="1"/>
    <col min="13570" max="13570" width="95" style="124" customWidth="1"/>
    <col min="13571" max="13571" width="25.83203125" style="124" customWidth="1"/>
    <col min="13572" max="13572" width="20.83203125" style="124" bestFit="1" customWidth="1"/>
    <col min="13573" max="13573" width="16.5" style="124" bestFit="1" customWidth="1"/>
    <col min="13574" max="13574" width="15.33203125" style="124" bestFit="1" customWidth="1"/>
    <col min="13575" max="13575" width="64.83203125" style="124" customWidth="1"/>
    <col min="13576" max="13824" width="12" style="124"/>
    <col min="13825" max="13825" width="5.33203125" style="124" customWidth="1"/>
    <col min="13826" max="13826" width="95" style="124" customWidth="1"/>
    <col min="13827" max="13827" width="25.83203125" style="124" customWidth="1"/>
    <col min="13828" max="13828" width="20.83203125" style="124" bestFit="1" customWidth="1"/>
    <col min="13829" max="13829" width="16.5" style="124" bestFit="1" customWidth="1"/>
    <col min="13830" max="13830" width="15.33203125" style="124" bestFit="1" customWidth="1"/>
    <col min="13831" max="13831" width="64.83203125" style="124" customWidth="1"/>
    <col min="13832" max="14080" width="12" style="124"/>
    <col min="14081" max="14081" width="5.33203125" style="124" customWidth="1"/>
    <col min="14082" max="14082" width="95" style="124" customWidth="1"/>
    <col min="14083" max="14083" width="25.83203125" style="124" customWidth="1"/>
    <col min="14084" max="14084" width="20.83203125" style="124" bestFit="1" customWidth="1"/>
    <col min="14085" max="14085" width="16.5" style="124" bestFit="1" customWidth="1"/>
    <col min="14086" max="14086" width="15.33203125" style="124" bestFit="1" customWidth="1"/>
    <col min="14087" max="14087" width="64.83203125" style="124" customWidth="1"/>
    <col min="14088" max="14336" width="12" style="124"/>
    <col min="14337" max="14337" width="5.33203125" style="124" customWidth="1"/>
    <col min="14338" max="14338" width="95" style="124" customWidth="1"/>
    <col min="14339" max="14339" width="25.83203125" style="124" customWidth="1"/>
    <col min="14340" max="14340" width="20.83203125" style="124" bestFit="1" customWidth="1"/>
    <col min="14341" max="14341" width="16.5" style="124" bestFit="1" customWidth="1"/>
    <col min="14342" max="14342" width="15.33203125" style="124" bestFit="1" customWidth="1"/>
    <col min="14343" max="14343" width="64.83203125" style="124" customWidth="1"/>
    <col min="14344" max="14592" width="12" style="124"/>
    <col min="14593" max="14593" width="5.33203125" style="124" customWidth="1"/>
    <col min="14594" max="14594" width="95" style="124" customWidth="1"/>
    <col min="14595" max="14595" width="25.83203125" style="124" customWidth="1"/>
    <col min="14596" max="14596" width="20.83203125" style="124" bestFit="1" customWidth="1"/>
    <col min="14597" max="14597" width="16.5" style="124" bestFit="1" customWidth="1"/>
    <col min="14598" max="14598" width="15.33203125" style="124" bestFit="1" customWidth="1"/>
    <col min="14599" max="14599" width="64.83203125" style="124" customWidth="1"/>
    <col min="14600" max="14848" width="12" style="124"/>
    <col min="14849" max="14849" width="5.33203125" style="124" customWidth="1"/>
    <col min="14850" max="14850" width="95" style="124" customWidth="1"/>
    <col min="14851" max="14851" width="25.83203125" style="124" customWidth="1"/>
    <col min="14852" max="14852" width="20.83203125" style="124" bestFit="1" customWidth="1"/>
    <col min="14853" max="14853" width="16.5" style="124" bestFit="1" customWidth="1"/>
    <col min="14854" max="14854" width="15.33203125" style="124" bestFit="1" customWidth="1"/>
    <col min="14855" max="14855" width="64.83203125" style="124" customWidth="1"/>
    <col min="14856" max="15104" width="12" style="124"/>
    <col min="15105" max="15105" width="5.33203125" style="124" customWidth="1"/>
    <col min="15106" max="15106" width="95" style="124" customWidth="1"/>
    <col min="15107" max="15107" width="25.83203125" style="124" customWidth="1"/>
    <col min="15108" max="15108" width="20.83203125" style="124" bestFit="1" customWidth="1"/>
    <col min="15109" max="15109" width="16.5" style="124" bestFit="1" customWidth="1"/>
    <col min="15110" max="15110" width="15.33203125" style="124" bestFit="1" customWidth="1"/>
    <col min="15111" max="15111" width="64.83203125" style="124" customWidth="1"/>
    <col min="15112" max="15360" width="12" style="124"/>
    <col min="15361" max="15361" width="5.33203125" style="124" customWidth="1"/>
    <col min="15362" max="15362" width="95" style="124" customWidth="1"/>
    <col min="15363" max="15363" width="25.83203125" style="124" customWidth="1"/>
    <col min="15364" max="15364" width="20.83203125" style="124" bestFit="1" customWidth="1"/>
    <col min="15365" max="15365" width="16.5" style="124" bestFit="1" customWidth="1"/>
    <col min="15366" max="15366" width="15.33203125" style="124" bestFit="1" customWidth="1"/>
    <col min="15367" max="15367" width="64.83203125" style="124" customWidth="1"/>
    <col min="15368" max="15616" width="12" style="124"/>
    <col min="15617" max="15617" width="5.33203125" style="124" customWidth="1"/>
    <col min="15618" max="15618" width="95" style="124" customWidth="1"/>
    <col min="15619" max="15619" width="25.83203125" style="124" customWidth="1"/>
    <col min="15620" max="15620" width="20.83203125" style="124" bestFit="1" customWidth="1"/>
    <col min="15621" max="15621" width="16.5" style="124" bestFit="1" customWidth="1"/>
    <col min="15622" max="15622" width="15.33203125" style="124" bestFit="1" customWidth="1"/>
    <col min="15623" max="15623" width="64.83203125" style="124" customWidth="1"/>
    <col min="15624" max="15872" width="12" style="124"/>
    <col min="15873" max="15873" width="5.33203125" style="124" customWidth="1"/>
    <col min="15874" max="15874" width="95" style="124" customWidth="1"/>
    <col min="15875" max="15875" width="25.83203125" style="124" customWidth="1"/>
    <col min="15876" max="15876" width="20.83203125" style="124" bestFit="1" customWidth="1"/>
    <col min="15877" max="15877" width="16.5" style="124" bestFit="1" customWidth="1"/>
    <col min="15878" max="15878" width="15.33203125" style="124" bestFit="1" customWidth="1"/>
    <col min="15879" max="15879" width="64.83203125" style="124" customWidth="1"/>
    <col min="15880" max="16128" width="12" style="124"/>
    <col min="16129" max="16129" width="5.33203125" style="124" customWidth="1"/>
    <col min="16130" max="16130" width="95" style="124" customWidth="1"/>
    <col min="16131" max="16131" width="25.83203125" style="124" customWidth="1"/>
    <col min="16132" max="16132" width="20.83203125" style="124" bestFit="1" customWidth="1"/>
    <col min="16133" max="16133" width="16.5" style="124" bestFit="1" customWidth="1"/>
    <col min="16134" max="16134" width="15.33203125" style="124" bestFit="1" customWidth="1"/>
    <col min="16135" max="16135" width="64.83203125" style="124" customWidth="1"/>
    <col min="16136" max="16384" width="12" style="124"/>
  </cols>
  <sheetData>
    <row r="1" spans="1:7">
      <c r="A1" s="361" t="s">
        <v>365</v>
      </c>
      <c r="B1" s="361"/>
      <c r="C1" s="361"/>
    </row>
    <row r="2" spans="1:7">
      <c r="A2" s="362" t="s">
        <v>381</v>
      </c>
      <c r="B2" s="362"/>
      <c r="C2" s="362"/>
    </row>
    <row r="3" spans="1:7">
      <c r="A3" s="362" t="s">
        <v>382</v>
      </c>
      <c r="B3" s="362"/>
      <c r="C3" s="362"/>
    </row>
    <row r="4" spans="1:7">
      <c r="A4" s="362" t="s">
        <v>368</v>
      </c>
      <c r="B4" s="362"/>
      <c r="C4" s="362"/>
    </row>
    <row r="5" spans="1:7">
      <c r="A5" s="145"/>
      <c r="B5" s="145"/>
      <c r="C5" s="145"/>
      <c r="G5" s="144"/>
    </row>
    <row r="6" spans="1:7" ht="15.75" customHeight="1">
      <c r="A6" s="367" t="s">
        <v>383</v>
      </c>
      <c r="B6" s="367"/>
      <c r="C6" s="146">
        <v>58563208894.940002</v>
      </c>
    </row>
    <row r="7" spans="1:7" ht="15.75" customHeight="1">
      <c r="A7" s="364" t="s">
        <v>384</v>
      </c>
      <c r="B7" s="369"/>
      <c r="C7" s="147">
        <f>SUM(C8:C28)</f>
        <v>4012939889.0999999</v>
      </c>
    </row>
    <row r="8" spans="1:7">
      <c r="A8" s="148"/>
      <c r="B8" s="149" t="s">
        <v>385</v>
      </c>
      <c r="C8" s="150"/>
    </row>
    <row r="9" spans="1:7">
      <c r="A9" s="148"/>
      <c r="B9" s="149" t="s">
        <v>386</v>
      </c>
      <c r="C9" s="151"/>
    </row>
    <row r="10" spans="1:7">
      <c r="A10" s="148"/>
      <c r="B10" s="149" t="s">
        <v>387</v>
      </c>
      <c r="C10" s="152">
        <v>92103821.299999997</v>
      </c>
      <c r="D10" s="144" t="s">
        <v>347</v>
      </c>
    </row>
    <row r="11" spans="1:7">
      <c r="A11" s="148"/>
      <c r="B11" s="149" t="s">
        <v>388</v>
      </c>
      <c r="C11" s="153">
        <v>40780761.25</v>
      </c>
    </row>
    <row r="12" spans="1:7">
      <c r="A12" s="148"/>
      <c r="B12" s="149" t="s">
        <v>389</v>
      </c>
      <c r="C12" s="151"/>
    </row>
    <row r="13" spans="1:7">
      <c r="A13" s="148"/>
      <c r="B13" s="149" t="s">
        <v>390</v>
      </c>
      <c r="C13" s="151">
        <v>80258865.390000001</v>
      </c>
    </row>
    <row r="14" spans="1:7">
      <c r="A14" s="148"/>
      <c r="B14" s="149" t="s">
        <v>391</v>
      </c>
      <c r="C14" s="151"/>
    </row>
    <row r="15" spans="1:7">
      <c r="A15" s="148"/>
      <c r="B15" s="149" t="s">
        <v>392</v>
      </c>
      <c r="C15" s="153">
        <v>171551745.27000001</v>
      </c>
    </row>
    <row r="16" spans="1:7">
      <c r="A16" s="148"/>
      <c r="B16" s="149" t="s">
        <v>393</v>
      </c>
      <c r="C16" s="153"/>
    </row>
    <row r="17" spans="1:5">
      <c r="A17" s="148"/>
      <c r="B17" s="149" t="s">
        <v>394</v>
      </c>
      <c r="C17" s="151">
        <v>4000000</v>
      </c>
    </row>
    <row r="18" spans="1:5">
      <c r="A18" s="148"/>
      <c r="B18" s="149" t="s">
        <v>395</v>
      </c>
      <c r="C18" s="151">
        <v>222839807.46000001</v>
      </c>
    </row>
    <row r="19" spans="1:5">
      <c r="A19" s="148"/>
      <c r="B19" s="149" t="s">
        <v>396</v>
      </c>
      <c r="C19" s="151">
        <v>3213311304.1199999</v>
      </c>
    </row>
    <row r="20" spans="1:5">
      <c r="A20" s="148"/>
      <c r="B20" s="149" t="s">
        <v>397</v>
      </c>
      <c r="C20" s="154"/>
    </row>
    <row r="21" spans="1:5">
      <c r="A21" s="148"/>
      <c r="B21" s="149" t="s">
        <v>398</v>
      </c>
      <c r="C21" s="151"/>
    </row>
    <row r="22" spans="1:5">
      <c r="A22" s="148"/>
      <c r="B22" s="149" t="s">
        <v>399</v>
      </c>
      <c r="C22" s="155"/>
    </row>
    <row r="23" spans="1:5">
      <c r="A23" s="148"/>
      <c r="B23" s="149" t="s">
        <v>400</v>
      </c>
      <c r="C23" s="151"/>
    </row>
    <row r="24" spans="1:5" ht="15.75" customHeight="1">
      <c r="A24" s="156"/>
      <c r="B24" s="157" t="s">
        <v>401</v>
      </c>
      <c r="C24" s="151">
        <v>47632133.170000002</v>
      </c>
    </row>
    <row r="25" spans="1:5" ht="15.75" customHeight="1">
      <c r="A25" s="156"/>
      <c r="B25" s="157" t="s">
        <v>402</v>
      </c>
      <c r="C25" s="151"/>
    </row>
    <row r="26" spans="1:5" ht="15.75" customHeight="1">
      <c r="A26" s="156"/>
      <c r="B26" s="157" t="s">
        <v>403</v>
      </c>
      <c r="C26" s="151">
        <v>140461451.14000002</v>
      </c>
    </row>
    <row r="27" spans="1:5" ht="15.75" customHeight="1">
      <c r="A27" s="156"/>
      <c r="B27" s="157" t="s">
        <v>404</v>
      </c>
      <c r="C27" s="151"/>
    </row>
    <row r="28" spans="1:5" ht="15.75" customHeight="1">
      <c r="A28" s="156"/>
      <c r="B28" s="157" t="s">
        <v>405</v>
      </c>
      <c r="C28" s="151"/>
    </row>
    <row r="29" spans="1:5" ht="15.75" customHeight="1">
      <c r="A29" s="157"/>
      <c r="B29" s="157"/>
      <c r="C29" s="158"/>
    </row>
    <row r="30" spans="1:5" ht="15.75" customHeight="1">
      <c r="A30" s="364" t="s">
        <v>406</v>
      </c>
      <c r="B30" s="365"/>
      <c r="C30" s="159">
        <f>SUM(C31:C37)</f>
        <v>1606657786.5800002</v>
      </c>
    </row>
    <row r="31" spans="1:5">
      <c r="A31" s="148"/>
      <c r="B31" s="160" t="s">
        <v>407</v>
      </c>
      <c r="C31" s="161">
        <v>758709037.08000004</v>
      </c>
      <c r="E31" s="162"/>
    </row>
    <row r="32" spans="1:5">
      <c r="A32" s="148"/>
      <c r="B32" s="160" t="s">
        <v>408</v>
      </c>
      <c r="C32" s="163"/>
    </row>
    <row r="33" spans="1:5">
      <c r="A33" s="148"/>
      <c r="B33" s="160" t="s">
        <v>409</v>
      </c>
      <c r="C33" s="164">
        <v>132813336.74000001</v>
      </c>
    </row>
    <row r="34" spans="1:5" ht="24" customHeight="1">
      <c r="A34" s="148"/>
      <c r="B34" s="160" t="s">
        <v>410</v>
      </c>
      <c r="C34" s="163"/>
    </row>
    <row r="35" spans="1:5" ht="15" customHeight="1">
      <c r="A35" s="148"/>
      <c r="B35" s="160" t="s">
        <v>411</v>
      </c>
      <c r="C35" s="163"/>
    </row>
    <row r="36" spans="1:5">
      <c r="A36" s="148"/>
      <c r="B36" s="160" t="s">
        <v>412</v>
      </c>
      <c r="C36" s="163">
        <v>712258574.09000003</v>
      </c>
    </row>
    <row r="37" spans="1:5">
      <c r="A37" s="148"/>
      <c r="B37" s="160" t="s">
        <v>413</v>
      </c>
      <c r="C37" s="163">
        <v>2876838.67</v>
      </c>
    </row>
    <row r="38" spans="1:5" ht="15.75" customHeight="1">
      <c r="A38" s="366" t="s">
        <v>414</v>
      </c>
      <c r="B38" s="367"/>
      <c r="C38" s="165">
        <f>C6-C7+C30</f>
        <v>56156926792.420006</v>
      </c>
    </row>
    <row r="39" spans="1:5">
      <c r="A39" s="368" t="s">
        <v>211</v>
      </c>
      <c r="B39" s="368"/>
      <c r="C39" s="368"/>
      <c r="D39" s="368"/>
      <c r="E39" s="368"/>
    </row>
  </sheetData>
  <mergeCells count="9">
    <mergeCell ref="A30:B30"/>
    <mergeCell ref="A38:B38"/>
    <mergeCell ref="A39:E39"/>
    <mergeCell ref="A1:C1"/>
    <mergeCell ref="A2:C2"/>
    <mergeCell ref="A3:C3"/>
    <mergeCell ref="A4:C4"/>
    <mergeCell ref="A6:B6"/>
    <mergeCell ref="A7:B7"/>
  </mergeCells>
  <printOptions horizontalCentered="1"/>
  <pageMargins left="0.70866141732283472" right="0.70866141732283472" top="0.51181102362204722" bottom="0.35433070866141736" header="0.31496062992125984" footer="0.31496062992125984"/>
  <pageSetup scale="83" firstPageNumber="80" orientation="landscape" useFirstPageNumber="1"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3E768-6DE9-4CBD-9AAD-C4902F07E6C3}">
  <dimension ref="A1:F38"/>
  <sheetViews>
    <sheetView workbookViewId="0">
      <selection sqref="A1:E1"/>
    </sheetView>
  </sheetViews>
  <sheetFormatPr baseColWidth="10" defaultColWidth="9.33203125" defaultRowHeight="12.75"/>
  <cols>
    <col min="1" max="1" width="54.6640625" style="166" customWidth="1"/>
    <col min="2" max="2" width="20.83203125" style="166" customWidth="1"/>
    <col min="3" max="3" width="19.1640625" style="166" customWidth="1"/>
    <col min="4" max="4" width="18.5" style="166" bestFit="1" customWidth="1"/>
    <col min="5" max="5" width="47.5" style="166" customWidth="1"/>
    <col min="6" max="16384" width="9.33203125" style="166"/>
  </cols>
  <sheetData>
    <row r="1" spans="1:5" ht="105" customHeight="1">
      <c r="A1" s="370" t="s">
        <v>469</v>
      </c>
      <c r="B1" s="370"/>
      <c r="C1" s="370"/>
      <c r="D1" s="370"/>
      <c r="E1" s="370"/>
    </row>
    <row r="2" spans="1:5" ht="35.1" customHeight="1">
      <c r="A2" s="177" t="s">
        <v>468</v>
      </c>
      <c r="B2" s="175" t="s">
        <v>467</v>
      </c>
      <c r="C2" s="175" t="s">
        <v>466</v>
      </c>
      <c r="D2" s="195" t="s">
        <v>440</v>
      </c>
    </row>
    <row r="3" spans="1:5" ht="14.45" customHeight="1">
      <c r="A3" s="194" t="s">
        <v>465</v>
      </c>
      <c r="B3" s="193"/>
      <c r="C3" s="193"/>
      <c r="D3" s="192"/>
    </row>
    <row r="4" spans="1:5" ht="25.35" customHeight="1">
      <c r="A4" s="185" t="s">
        <v>464</v>
      </c>
      <c r="B4" s="179">
        <v>7685075.1399999997</v>
      </c>
      <c r="C4" s="179">
        <v>7938685.9699999997</v>
      </c>
      <c r="D4" s="188"/>
    </row>
    <row r="5" spans="1:5" ht="26.45" customHeight="1">
      <c r="A5" s="185" t="s">
        <v>463</v>
      </c>
      <c r="B5" s="179">
        <v>-7685075.1399999997</v>
      </c>
      <c r="C5" s="179">
        <v>-7938685.9699999997</v>
      </c>
      <c r="D5" s="188"/>
    </row>
    <row r="6" spans="1:5" ht="26.1" customHeight="1">
      <c r="A6" s="185" t="s">
        <v>462</v>
      </c>
      <c r="B6" s="179">
        <v>3561781.18</v>
      </c>
      <c r="C6" s="179">
        <v>3648357.32</v>
      </c>
      <c r="D6" s="188"/>
    </row>
    <row r="7" spans="1:5" ht="27.6" customHeight="1">
      <c r="A7" s="185" t="s">
        <v>461</v>
      </c>
      <c r="B7" s="179">
        <v>-3561781.18</v>
      </c>
      <c r="C7" s="179">
        <v>-3648357.32</v>
      </c>
      <c r="D7" s="188"/>
    </row>
    <row r="8" spans="1:5" ht="15.2" customHeight="1">
      <c r="A8" s="186" t="s">
        <v>460</v>
      </c>
      <c r="B8" s="178"/>
      <c r="C8" s="178"/>
      <c r="D8" s="184"/>
    </row>
    <row r="9" spans="1:5" ht="25.5" customHeight="1">
      <c r="A9" s="185" t="s">
        <v>459</v>
      </c>
      <c r="B9" s="191">
        <v>577695117</v>
      </c>
      <c r="C9" s="191">
        <v>577695117</v>
      </c>
      <c r="D9" s="188"/>
    </row>
    <row r="10" spans="1:5" ht="32.85" customHeight="1">
      <c r="A10" s="185" t="s">
        <v>458</v>
      </c>
      <c r="B10" s="179">
        <v>-577695117</v>
      </c>
      <c r="C10" s="179">
        <v>-577695117</v>
      </c>
      <c r="D10" s="188"/>
    </row>
    <row r="11" spans="1:5" ht="22.5" customHeight="1">
      <c r="A11" s="186" t="s">
        <v>457</v>
      </c>
      <c r="B11" s="189"/>
      <c r="C11" s="189"/>
      <c r="D11" s="188"/>
    </row>
    <row r="12" spans="1:5" ht="18.2" customHeight="1">
      <c r="A12" s="185" t="s">
        <v>456</v>
      </c>
      <c r="B12" s="179">
        <v>796073197.80999994</v>
      </c>
      <c r="C12" s="179">
        <v>796073197.80999994</v>
      </c>
      <c r="D12" s="184"/>
    </row>
    <row r="13" spans="1:5" ht="15.2" customHeight="1">
      <c r="A13" s="185" t="s">
        <v>455</v>
      </c>
      <c r="B13" s="179">
        <v>-796073197.80999994</v>
      </c>
      <c r="C13" s="179">
        <v>-796073197.80999994</v>
      </c>
      <c r="D13" s="184"/>
    </row>
    <row r="14" spans="1:5" ht="28.5" customHeight="1">
      <c r="A14" s="190" t="s">
        <v>454</v>
      </c>
      <c r="B14" s="189"/>
      <c r="C14" s="189"/>
      <c r="D14" s="188"/>
    </row>
    <row r="15" spans="1:5" ht="14.25" customHeight="1">
      <c r="A15" s="187" t="s">
        <v>453</v>
      </c>
      <c r="B15" s="179">
        <v>626727291.05999994</v>
      </c>
      <c r="C15" s="179">
        <v>925756495.75</v>
      </c>
      <c r="D15" s="184"/>
    </row>
    <row r="16" spans="1:5" ht="17.100000000000001" customHeight="1">
      <c r="A16" s="187" t="s">
        <v>452</v>
      </c>
      <c r="B16" s="179">
        <v>-626727291.05999994</v>
      </c>
      <c r="C16" s="179">
        <v>-925756495.75</v>
      </c>
      <c r="D16" s="184"/>
    </row>
    <row r="17" spans="1:6" ht="15" customHeight="1">
      <c r="A17" s="186" t="s">
        <v>451</v>
      </c>
      <c r="B17" s="178"/>
      <c r="C17" s="178"/>
      <c r="D17" s="184"/>
    </row>
    <row r="18" spans="1:6" ht="14.85" customHeight="1">
      <c r="A18" s="185" t="s">
        <v>450</v>
      </c>
      <c r="B18" s="179">
        <v>812500000</v>
      </c>
      <c r="C18" s="179">
        <v>812500000</v>
      </c>
      <c r="D18" s="184"/>
    </row>
    <row r="19" spans="1:6" ht="16.5" customHeight="1">
      <c r="A19" s="185" t="s">
        <v>449</v>
      </c>
      <c r="B19" s="179">
        <v>-812500000</v>
      </c>
      <c r="C19" s="179">
        <v>-812500000</v>
      </c>
      <c r="D19" s="184"/>
    </row>
    <row r="20" spans="1:6" ht="16.350000000000001" customHeight="1">
      <c r="A20" s="186" t="s">
        <v>448</v>
      </c>
      <c r="B20" s="178"/>
      <c r="C20" s="178"/>
      <c r="D20" s="184"/>
    </row>
    <row r="21" spans="1:6" ht="14.1" customHeight="1">
      <c r="A21" s="185" t="s">
        <v>447</v>
      </c>
      <c r="B21" s="179">
        <v>762095</v>
      </c>
      <c r="C21" s="179">
        <v>762095</v>
      </c>
      <c r="D21" s="184"/>
    </row>
    <row r="22" spans="1:6" ht="12.75" customHeight="1">
      <c r="A22" s="183" t="s">
        <v>446</v>
      </c>
      <c r="B22" s="182">
        <v>-762095</v>
      </c>
      <c r="C22" s="182">
        <v>-762095</v>
      </c>
      <c r="D22" s="181"/>
    </row>
    <row r="23" spans="1:6" ht="12.75" customHeight="1">
      <c r="A23" s="180"/>
      <c r="B23" s="179"/>
      <c r="C23" s="179"/>
      <c r="D23" s="178"/>
    </row>
    <row r="24" spans="1:6" ht="15.75" customHeight="1">
      <c r="A24" s="371" t="s">
        <v>445</v>
      </c>
      <c r="B24" s="371"/>
      <c r="C24" s="371"/>
      <c r="D24" s="371"/>
      <c r="E24" s="371"/>
      <c r="F24" s="371"/>
    </row>
    <row r="25" spans="1:6" ht="25.5">
      <c r="A25" s="177" t="s">
        <v>444</v>
      </c>
      <c r="B25" s="176" t="s">
        <v>443</v>
      </c>
      <c r="C25" s="175" t="s">
        <v>442</v>
      </c>
      <c r="D25" s="174" t="s">
        <v>441</v>
      </c>
      <c r="E25" s="173" t="s">
        <v>440</v>
      </c>
    </row>
    <row r="26" spans="1:6" ht="12.75" customHeight="1">
      <c r="A26" s="170" t="s">
        <v>439</v>
      </c>
      <c r="B26" s="169" t="s">
        <v>438</v>
      </c>
      <c r="C26" s="167"/>
      <c r="D26" s="168">
        <v>54073045010</v>
      </c>
      <c r="E26" s="167"/>
    </row>
    <row r="27" spans="1:6" ht="12.75" customHeight="1">
      <c r="A27" s="170" t="s">
        <v>437</v>
      </c>
      <c r="B27" s="169" t="s">
        <v>436</v>
      </c>
      <c r="C27" s="167"/>
      <c r="D27" s="168">
        <v>-4048546976.9499998</v>
      </c>
      <c r="E27" s="167"/>
    </row>
    <row r="28" spans="1:6" ht="12.75" customHeight="1">
      <c r="A28" s="170" t="s">
        <v>435</v>
      </c>
      <c r="B28" s="169" t="s">
        <v>434</v>
      </c>
      <c r="C28" s="167"/>
      <c r="D28" s="171">
        <v>0</v>
      </c>
      <c r="E28" s="167"/>
    </row>
    <row r="29" spans="1:6" ht="12.75" customHeight="1">
      <c r="A29" s="170" t="s">
        <v>433</v>
      </c>
      <c r="B29" s="169" t="s">
        <v>432</v>
      </c>
      <c r="C29" s="167"/>
      <c r="D29" s="171">
        <v>0</v>
      </c>
      <c r="E29" s="167"/>
    </row>
    <row r="30" spans="1:6" ht="12.75" customHeight="1">
      <c r="A30" s="170" t="s">
        <v>431</v>
      </c>
      <c r="B30" s="169" t="s">
        <v>430</v>
      </c>
      <c r="C30" s="167"/>
      <c r="D30" s="168">
        <v>58121591986.949997</v>
      </c>
      <c r="E30" s="167"/>
    </row>
    <row r="31" spans="1:6" ht="12.75" customHeight="1">
      <c r="A31" s="170" t="s">
        <v>429</v>
      </c>
      <c r="B31" s="169" t="s">
        <v>428</v>
      </c>
      <c r="C31" s="167"/>
      <c r="D31" s="168">
        <v>54073045010</v>
      </c>
      <c r="E31" s="167"/>
    </row>
    <row r="32" spans="1:6" ht="21.2" customHeight="1">
      <c r="A32" s="170" t="s">
        <v>427</v>
      </c>
      <c r="B32" s="169" t="s">
        <v>426</v>
      </c>
      <c r="C32" s="172"/>
      <c r="D32" s="168">
        <v>662650.82999999996</v>
      </c>
      <c r="E32" s="172"/>
    </row>
    <row r="33" spans="1:6" ht="12.75" customHeight="1">
      <c r="A33" s="170" t="s">
        <v>425</v>
      </c>
      <c r="B33" s="169" t="s">
        <v>424</v>
      </c>
      <c r="C33" s="167"/>
      <c r="D33" s="168">
        <v>-4493394304.3299999</v>
      </c>
      <c r="E33" s="167"/>
    </row>
    <row r="34" spans="1:6" ht="12.75" customHeight="1">
      <c r="A34" s="170" t="s">
        <v>423</v>
      </c>
      <c r="B34" s="169" t="s">
        <v>422</v>
      </c>
      <c r="C34" s="167"/>
      <c r="D34" s="168">
        <v>2567768.56</v>
      </c>
      <c r="E34" s="167"/>
    </row>
    <row r="35" spans="1:6" ht="12.75" customHeight="1">
      <c r="A35" s="170" t="s">
        <v>421</v>
      </c>
      <c r="B35" s="169" t="s">
        <v>420</v>
      </c>
      <c r="C35" s="167"/>
      <c r="D35" s="171">
        <v>0</v>
      </c>
      <c r="E35" s="167"/>
    </row>
    <row r="36" spans="1:6" ht="12.75" customHeight="1">
      <c r="A36" s="170" t="s">
        <v>419</v>
      </c>
      <c r="B36" s="169" t="s">
        <v>418</v>
      </c>
      <c r="C36" s="167"/>
      <c r="D36" s="168">
        <v>826037383.94000006</v>
      </c>
      <c r="E36" s="167"/>
    </row>
    <row r="37" spans="1:6" ht="12.75" customHeight="1">
      <c r="A37" s="170" t="s">
        <v>417</v>
      </c>
      <c r="B37" s="169" t="s">
        <v>416</v>
      </c>
      <c r="C37" s="167"/>
      <c r="D37" s="168">
        <v>57737171511</v>
      </c>
      <c r="E37" s="167"/>
    </row>
    <row r="38" spans="1:6" ht="12.75" customHeight="1">
      <c r="A38" s="372" t="s">
        <v>415</v>
      </c>
      <c r="B38" s="372"/>
      <c r="C38" s="372"/>
      <c r="D38" s="372"/>
      <c r="E38" s="372"/>
      <c r="F38" s="372"/>
    </row>
  </sheetData>
  <mergeCells count="3">
    <mergeCell ref="A1:E1"/>
    <mergeCell ref="A24:F24"/>
    <mergeCell ref="A38:F38"/>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42E7AB-9612-4BA9-A7ED-5384E4071C5F}">
  <dimension ref="A1:C27"/>
  <sheetViews>
    <sheetView workbookViewId="0">
      <selection sqref="A1:C1"/>
    </sheetView>
  </sheetViews>
  <sheetFormatPr baseColWidth="10" defaultColWidth="9.33203125" defaultRowHeight="12.75"/>
  <cols>
    <col min="1" max="1" width="56.1640625" style="166" customWidth="1"/>
    <col min="2" max="2" width="42.83203125" style="166" customWidth="1"/>
    <col min="3" max="3" width="55.5" style="166" customWidth="1"/>
    <col min="4" max="16384" width="9.33203125" style="166"/>
  </cols>
  <sheetData>
    <row r="1" spans="1:3" ht="408.95" customHeight="1">
      <c r="A1" s="374" t="s">
        <v>470</v>
      </c>
      <c r="B1" s="374"/>
      <c r="C1" s="374"/>
    </row>
    <row r="2" spans="1:3" ht="398.45" customHeight="1">
      <c r="A2" s="374" t="s">
        <v>471</v>
      </c>
      <c r="B2" s="374"/>
      <c r="C2" s="374"/>
    </row>
    <row r="3" spans="1:3" ht="408.95" customHeight="1">
      <c r="A3" s="374" t="s">
        <v>472</v>
      </c>
      <c r="B3" s="374"/>
      <c r="C3" s="374"/>
    </row>
    <row r="4" spans="1:3" ht="18.75" customHeight="1">
      <c r="A4" s="374"/>
      <c r="B4" s="374"/>
      <c r="C4" s="374"/>
    </row>
    <row r="5" spans="1:3" ht="390.75" customHeight="1">
      <c r="A5" s="375" t="s">
        <v>473</v>
      </c>
      <c r="B5" s="375"/>
      <c r="C5" s="375"/>
    </row>
    <row r="6" spans="1:3" ht="314.10000000000002" customHeight="1">
      <c r="A6" s="376" t="s">
        <v>474</v>
      </c>
      <c r="B6" s="376"/>
      <c r="C6" s="376"/>
    </row>
    <row r="7" spans="1:3" ht="23.85" customHeight="1">
      <c r="A7" s="196" t="s">
        <v>475</v>
      </c>
      <c r="B7" s="196" t="s">
        <v>476</v>
      </c>
    </row>
    <row r="8" spans="1:3" ht="23.85" customHeight="1">
      <c r="A8" s="196" t="s">
        <v>477</v>
      </c>
      <c r="B8" s="196" t="s">
        <v>478</v>
      </c>
    </row>
    <row r="9" spans="1:3" ht="23.85" customHeight="1">
      <c r="A9" s="196" t="s">
        <v>479</v>
      </c>
      <c r="B9" s="196" t="s">
        <v>480</v>
      </c>
    </row>
    <row r="10" spans="1:3" ht="23.85" customHeight="1">
      <c r="A10" s="196" t="s">
        <v>481</v>
      </c>
      <c r="B10" s="196" t="s">
        <v>482</v>
      </c>
    </row>
    <row r="11" spans="1:3" ht="24" customHeight="1">
      <c r="A11" s="196" t="s">
        <v>483</v>
      </c>
      <c r="B11" s="196" t="s">
        <v>484</v>
      </c>
    </row>
    <row r="12" spans="1:3" ht="23.85" customHeight="1">
      <c r="A12" s="196" t="s">
        <v>485</v>
      </c>
      <c r="B12" s="196" t="s">
        <v>486</v>
      </c>
    </row>
    <row r="13" spans="1:3" ht="23.85" customHeight="1">
      <c r="A13" s="196" t="s">
        <v>487</v>
      </c>
      <c r="B13" s="196" t="s">
        <v>488</v>
      </c>
    </row>
    <row r="14" spans="1:3" ht="23.85" customHeight="1">
      <c r="A14" s="196" t="s">
        <v>489</v>
      </c>
      <c r="B14" s="196" t="s">
        <v>490</v>
      </c>
    </row>
    <row r="15" spans="1:3" ht="23.85" customHeight="1">
      <c r="A15" s="196" t="s">
        <v>491</v>
      </c>
      <c r="B15" s="196" t="s">
        <v>492</v>
      </c>
    </row>
    <row r="16" spans="1:3" ht="23.85" customHeight="1">
      <c r="A16" s="196" t="s">
        <v>493</v>
      </c>
      <c r="B16" s="196" t="s">
        <v>494</v>
      </c>
    </row>
    <row r="17" spans="1:2" ht="23.85" customHeight="1">
      <c r="A17" s="196" t="s">
        <v>495</v>
      </c>
      <c r="B17" s="196" t="s">
        <v>496</v>
      </c>
    </row>
    <row r="18" spans="1:2" ht="23.85" customHeight="1">
      <c r="A18" s="197" t="s">
        <v>497</v>
      </c>
      <c r="B18" s="196" t="s">
        <v>498</v>
      </c>
    </row>
    <row r="19" spans="1:2" ht="28.35" customHeight="1">
      <c r="A19" s="196" t="s">
        <v>499</v>
      </c>
      <c r="B19" s="196" t="s">
        <v>500</v>
      </c>
    </row>
    <row r="20" spans="1:2" ht="23.85" customHeight="1">
      <c r="A20" s="196" t="s">
        <v>501</v>
      </c>
      <c r="B20" s="196" t="s">
        <v>502</v>
      </c>
    </row>
    <row r="21" spans="1:2" ht="23.85" customHeight="1">
      <c r="A21" s="196" t="s">
        <v>503</v>
      </c>
      <c r="B21" s="196" t="s">
        <v>504</v>
      </c>
    </row>
    <row r="22" spans="1:2" ht="23.85" customHeight="1">
      <c r="A22" s="196" t="s">
        <v>505</v>
      </c>
      <c r="B22" s="196" t="s">
        <v>506</v>
      </c>
    </row>
    <row r="23" spans="1:2" ht="47.1" customHeight="1">
      <c r="A23" s="373" t="s">
        <v>507</v>
      </c>
      <c r="B23" s="373"/>
    </row>
    <row r="24" spans="1:2" ht="22.7" customHeight="1">
      <c r="A24" s="196" t="s">
        <v>508</v>
      </c>
      <c r="B24" s="196" t="s">
        <v>509</v>
      </c>
    </row>
    <row r="25" spans="1:2" ht="22.7" customHeight="1">
      <c r="A25" s="196" t="s">
        <v>510</v>
      </c>
      <c r="B25" s="196" t="s">
        <v>511</v>
      </c>
    </row>
    <row r="26" spans="1:2" ht="30.6" customHeight="1">
      <c r="A26" s="196" t="s">
        <v>512</v>
      </c>
      <c r="B26" s="196" t="s">
        <v>513</v>
      </c>
    </row>
    <row r="27" spans="1:2" ht="30.6" customHeight="1">
      <c r="A27" s="196" t="s">
        <v>514</v>
      </c>
      <c r="B27" s="196" t="s">
        <v>515</v>
      </c>
    </row>
  </sheetData>
  <mergeCells count="6">
    <mergeCell ref="A23:B23"/>
    <mergeCell ref="A1:C1"/>
    <mergeCell ref="A2:C2"/>
    <mergeCell ref="A3:C4"/>
    <mergeCell ref="A5:C5"/>
    <mergeCell ref="A6:C6"/>
  </mergeCells>
  <hyperlinks>
    <hyperlink ref="A7" r:id="rId1" display="http://www.laipsinaloa.gob.mx/index.php?option=com_flexicontent&amp;amp;view=items&amp;amp;id=40&amp;amp;Itemid=71" xr:uid="{43FBB7D7-0CB9-466E-B29D-463E0F996C37}"/>
    <hyperlink ref="A18" r:id="rId2" display="http://www.laipsinaloa.gob.mx/index.php?option=com_flexicontent&amp;amp;view=items&amp;amp;id=360&amp;amp;Itemid=517" xr:uid="{53629899-E632-4B40-848C-C302E46D5D51}"/>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E84CEA-1A1D-4254-B27D-BE35E7AA8F93}">
  <dimension ref="A1:C11"/>
  <sheetViews>
    <sheetView workbookViewId="0">
      <selection sqref="A1:C1"/>
    </sheetView>
  </sheetViews>
  <sheetFormatPr baseColWidth="10" defaultColWidth="9.33203125" defaultRowHeight="12.75"/>
  <cols>
    <col min="1" max="1" width="82.5" style="166" customWidth="1"/>
    <col min="2" max="2" width="19.83203125" style="166" customWidth="1"/>
    <col min="3" max="3" width="52.5" style="166" customWidth="1"/>
    <col min="4" max="16384" width="9.33203125" style="166"/>
  </cols>
  <sheetData>
    <row r="1" spans="1:3" ht="14.25" customHeight="1">
      <c r="A1" s="377" t="s">
        <v>516</v>
      </c>
      <c r="B1" s="377"/>
      <c r="C1" s="377"/>
    </row>
    <row r="2" spans="1:3" ht="28.5" customHeight="1">
      <c r="A2" s="378" t="s">
        <v>517</v>
      </c>
      <c r="B2" s="378"/>
      <c r="C2" s="378"/>
    </row>
    <row r="3" spans="1:3" ht="44.45" customHeight="1">
      <c r="A3" s="198" t="s">
        <v>518</v>
      </c>
      <c r="B3" s="199" t="s">
        <v>519</v>
      </c>
    </row>
    <row r="4" spans="1:3" ht="33.950000000000003" customHeight="1">
      <c r="A4" s="200" t="s">
        <v>520</v>
      </c>
      <c r="B4" s="201">
        <v>144926273.09999999</v>
      </c>
    </row>
    <row r="5" spans="1:3" ht="39.75" customHeight="1">
      <c r="A5" s="169" t="s">
        <v>521</v>
      </c>
      <c r="B5" s="168">
        <v>1313704.93</v>
      </c>
    </row>
    <row r="6" spans="1:3" ht="19.7" customHeight="1">
      <c r="A6" s="169" t="s">
        <v>522</v>
      </c>
      <c r="B6" s="168">
        <v>88151519.370000005</v>
      </c>
    </row>
    <row r="7" spans="1:3" ht="28.5" customHeight="1">
      <c r="A7" s="169" t="s">
        <v>523</v>
      </c>
      <c r="B7" s="168">
        <v>57091.76</v>
      </c>
    </row>
    <row r="8" spans="1:3" ht="28.35" customHeight="1">
      <c r="A8" s="169" t="s">
        <v>524</v>
      </c>
      <c r="B8" s="168">
        <v>958385.17</v>
      </c>
    </row>
    <row r="9" spans="1:3" ht="28.35" customHeight="1">
      <c r="A9" s="169" t="s">
        <v>525</v>
      </c>
      <c r="B9" s="168">
        <v>2426431.6</v>
      </c>
    </row>
    <row r="10" spans="1:3" ht="28.35" customHeight="1">
      <c r="A10" s="169" t="s">
        <v>526</v>
      </c>
      <c r="B10" s="168">
        <v>46589692.969999999</v>
      </c>
    </row>
    <row r="11" spans="1:3" ht="20.100000000000001" customHeight="1">
      <c r="A11" s="169" t="s">
        <v>527</v>
      </c>
      <c r="B11" s="168">
        <v>5429447.2999999998</v>
      </c>
    </row>
  </sheetData>
  <mergeCells count="2">
    <mergeCell ref="A1:C1"/>
    <mergeCell ref="A2:C2"/>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395BCC-FD3C-4E82-A53D-A85A1E1A10DC}">
  <dimension ref="A1:C21"/>
  <sheetViews>
    <sheetView workbookViewId="0"/>
  </sheetViews>
  <sheetFormatPr baseColWidth="10" defaultColWidth="9.33203125" defaultRowHeight="12.75"/>
  <cols>
    <col min="1" max="1" width="82.5" style="166" customWidth="1"/>
    <col min="2" max="2" width="19.83203125" style="166" customWidth="1"/>
    <col min="3" max="3" width="52.5" style="166" customWidth="1"/>
    <col min="4" max="16384" width="9.33203125" style="166"/>
  </cols>
  <sheetData>
    <row r="1" spans="1:3" ht="44.45" customHeight="1">
      <c r="A1" s="198" t="s">
        <v>518</v>
      </c>
      <c r="B1" s="199" t="s">
        <v>528</v>
      </c>
    </row>
    <row r="2" spans="1:3" ht="33.950000000000003" customHeight="1">
      <c r="A2" s="200" t="s">
        <v>529</v>
      </c>
      <c r="B2" s="201">
        <v>199680140.03999999</v>
      </c>
    </row>
    <row r="3" spans="1:3" ht="20.100000000000001" customHeight="1">
      <c r="A3" s="169" t="s">
        <v>530</v>
      </c>
      <c r="B3" s="168">
        <v>2951694.14</v>
      </c>
    </row>
    <row r="4" spans="1:3" ht="19.7" customHeight="1">
      <c r="A4" s="169" t="s">
        <v>531</v>
      </c>
      <c r="B4" s="168">
        <v>113246479.11</v>
      </c>
    </row>
    <row r="5" spans="1:3" ht="19.7" customHeight="1">
      <c r="A5" s="169" t="s">
        <v>532</v>
      </c>
      <c r="B5" s="168">
        <v>5695437.3499999996</v>
      </c>
    </row>
    <row r="6" spans="1:3" ht="20.100000000000001" customHeight="1">
      <c r="A6" s="169" t="s">
        <v>533</v>
      </c>
      <c r="B6" s="168">
        <v>55504649.18</v>
      </c>
    </row>
    <row r="7" spans="1:3" ht="19.7" customHeight="1">
      <c r="A7" s="169" t="s">
        <v>534</v>
      </c>
      <c r="B7" s="168">
        <v>2680260.64</v>
      </c>
    </row>
    <row r="8" spans="1:3" ht="20.100000000000001" customHeight="1">
      <c r="A8" s="169" t="s">
        <v>535</v>
      </c>
      <c r="B8" s="168">
        <v>19601619.620000001</v>
      </c>
    </row>
    <row r="9" spans="1:3" ht="33.950000000000003" customHeight="1">
      <c r="A9" s="200" t="s">
        <v>536</v>
      </c>
      <c r="B9" s="201">
        <v>36608.06</v>
      </c>
    </row>
    <row r="10" spans="1:3" ht="19.7" customHeight="1">
      <c r="A10" s="169" t="s">
        <v>537</v>
      </c>
      <c r="B10" s="168">
        <v>34044.97</v>
      </c>
    </row>
    <row r="11" spans="1:3" ht="20.100000000000001" customHeight="1">
      <c r="A11" s="169" t="s">
        <v>538</v>
      </c>
      <c r="B11" s="168">
        <v>2280.31</v>
      </c>
    </row>
    <row r="12" spans="1:3" ht="19.7" customHeight="1">
      <c r="A12" s="169" t="s">
        <v>539</v>
      </c>
      <c r="B12" s="171">
        <v>282.77999999999997</v>
      </c>
    </row>
    <row r="13" spans="1:3" ht="33.950000000000003" customHeight="1">
      <c r="A13" s="202" t="s">
        <v>540</v>
      </c>
      <c r="B13" s="201">
        <v>344643021.19999999</v>
      </c>
    </row>
    <row r="14" spans="1:3" ht="64.5" customHeight="1">
      <c r="A14" s="374" t="s">
        <v>541</v>
      </c>
      <c r="B14" s="374"/>
      <c r="C14" s="374"/>
    </row>
    <row r="15" spans="1:3" ht="408.95" customHeight="1">
      <c r="A15" s="376" t="s">
        <v>542</v>
      </c>
      <c r="B15" s="376"/>
      <c r="C15" s="376"/>
    </row>
    <row r="16" spans="1:3" ht="408.95" customHeight="1">
      <c r="A16" s="374" t="s">
        <v>543</v>
      </c>
      <c r="B16" s="374"/>
      <c r="C16" s="374"/>
    </row>
    <row r="17" spans="1:3" ht="21.6" customHeight="1">
      <c r="A17" s="374"/>
      <c r="B17" s="374"/>
      <c r="C17" s="374"/>
    </row>
    <row r="18" spans="1:3" ht="408.95" customHeight="1">
      <c r="A18" s="374" t="s">
        <v>544</v>
      </c>
      <c r="B18" s="374"/>
      <c r="C18" s="374"/>
    </row>
    <row r="19" spans="1:3" ht="15.95" customHeight="1">
      <c r="A19" s="374"/>
      <c r="B19" s="374"/>
      <c r="C19" s="374"/>
    </row>
    <row r="20" spans="1:3" ht="408.95" customHeight="1">
      <c r="A20" s="374" t="s">
        <v>545</v>
      </c>
      <c r="B20" s="374"/>
      <c r="C20" s="374"/>
    </row>
    <row r="21" spans="1:3" ht="147.75" customHeight="1">
      <c r="A21" s="376" t="s">
        <v>546</v>
      </c>
      <c r="B21" s="376"/>
      <c r="C21" s="376"/>
    </row>
  </sheetData>
  <mergeCells count="6">
    <mergeCell ref="A21:C21"/>
    <mergeCell ref="A14:C14"/>
    <mergeCell ref="A15:C15"/>
    <mergeCell ref="A16:C17"/>
    <mergeCell ref="A18:C19"/>
    <mergeCell ref="A20:C20"/>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4A927-7DCF-4B11-9C8B-4541DF70F84F}">
  <dimension ref="A1:F12"/>
  <sheetViews>
    <sheetView workbookViewId="0">
      <selection sqref="A1:F1"/>
    </sheetView>
  </sheetViews>
  <sheetFormatPr baseColWidth="10" defaultColWidth="9.33203125" defaultRowHeight="12.75"/>
  <cols>
    <col min="1" max="1" width="43.83203125" style="166" customWidth="1"/>
    <col min="2" max="4" width="15.5" style="166" customWidth="1"/>
    <col min="5" max="5" width="12" style="166" customWidth="1"/>
    <col min="6" max="6" width="52" style="166" customWidth="1"/>
    <col min="7" max="16384" width="9.33203125" style="166"/>
  </cols>
  <sheetData>
    <row r="1" spans="1:6" ht="28.5" customHeight="1">
      <c r="A1" s="379" t="s">
        <v>547</v>
      </c>
      <c r="B1" s="379"/>
      <c r="C1" s="379"/>
      <c r="D1" s="379"/>
      <c r="E1" s="379"/>
      <c r="F1" s="379"/>
    </row>
    <row r="2" spans="1:6" ht="14.25" customHeight="1">
      <c r="A2" s="380" t="s">
        <v>468</v>
      </c>
      <c r="B2" s="382" t="s">
        <v>548</v>
      </c>
      <c r="C2" s="383"/>
      <c r="D2" s="384" t="s">
        <v>549</v>
      </c>
      <c r="E2" s="385"/>
    </row>
    <row r="3" spans="1:6" ht="19.5" customHeight="1">
      <c r="A3" s="381"/>
      <c r="B3" s="203">
        <v>2018</v>
      </c>
      <c r="C3" s="204">
        <v>2019</v>
      </c>
      <c r="D3" s="205" t="s">
        <v>550</v>
      </c>
      <c r="E3" s="205" t="s">
        <v>551</v>
      </c>
    </row>
    <row r="4" spans="1:6" ht="14.25" customHeight="1">
      <c r="A4" s="206" t="s">
        <v>552</v>
      </c>
      <c r="B4" s="207">
        <v>5774.6</v>
      </c>
      <c r="C4" s="207">
        <v>6175</v>
      </c>
      <c r="D4" s="208">
        <v>400.4</v>
      </c>
      <c r="E4" s="208">
        <v>4</v>
      </c>
    </row>
    <row r="5" spans="1:6" ht="15.2" customHeight="1">
      <c r="A5" s="206" t="s">
        <v>553</v>
      </c>
      <c r="B5" s="207">
        <v>20730.099999999999</v>
      </c>
      <c r="C5" s="207">
        <v>22400.400000000001</v>
      </c>
      <c r="D5" s="207">
        <v>1670.3</v>
      </c>
      <c r="E5" s="208">
        <v>5.0999999999999996</v>
      </c>
    </row>
    <row r="6" spans="1:6" ht="18" customHeight="1">
      <c r="A6" s="209" t="s">
        <v>554</v>
      </c>
      <c r="B6" s="207">
        <v>17982.099999999999</v>
      </c>
      <c r="C6" s="207">
        <v>19290.5</v>
      </c>
      <c r="D6" s="207">
        <v>1308.5</v>
      </c>
      <c r="E6" s="208">
        <v>4.3</v>
      </c>
    </row>
    <row r="7" spans="1:6" ht="14.25" customHeight="1">
      <c r="A7" s="206" t="s">
        <v>555</v>
      </c>
      <c r="B7" s="207">
        <v>15725.6</v>
      </c>
      <c r="C7" s="207">
        <v>10255.700000000001</v>
      </c>
      <c r="D7" s="207">
        <v>-5469.9</v>
      </c>
      <c r="E7" s="208">
        <v>-36.6</v>
      </c>
    </row>
    <row r="8" spans="1:6" ht="18" customHeight="1">
      <c r="A8" s="209" t="s">
        <v>556</v>
      </c>
      <c r="B8" s="208">
        <v>0</v>
      </c>
      <c r="C8" s="208">
        <v>0</v>
      </c>
      <c r="D8" s="208">
        <v>0</v>
      </c>
      <c r="E8" s="208">
        <v>0</v>
      </c>
    </row>
    <row r="9" spans="1:6" ht="15.6" customHeight="1">
      <c r="A9" s="210" t="s">
        <v>557</v>
      </c>
      <c r="B9" s="211">
        <v>60212.3</v>
      </c>
      <c r="C9" s="211">
        <v>58121.599999999999</v>
      </c>
      <c r="D9" s="211">
        <v>-2090.6999999999998</v>
      </c>
      <c r="E9" s="212">
        <v>-6.1</v>
      </c>
    </row>
    <row r="10" spans="1:6" ht="24" customHeight="1">
      <c r="A10" s="386" t="s">
        <v>558</v>
      </c>
      <c r="B10" s="386"/>
      <c r="C10" s="386"/>
      <c r="D10" s="386"/>
      <c r="E10" s="386"/>
      <c r="F10" s="386"/>
    </row>
    <row r="11" spans="1:6" ht="37.5" customHeight="1">
      <c r="A11" s="376" t="s">
        <v>559</v>
      </c>
      <c r="B11" s="376"/>
      <c r="C11" s="376"/>
      <c r="D11" s="376"/>
      <c r="E11" s="376"/>
      <c r="F11" s="376"/>
    </row>
    <row r="12" spans="1:6" ht="173.45" customHeight="1">
      <c r="A12" s="376" t="s">
        <v>560</v>
      </c>
      <c r="B12" s="376"/>
      <c r="C12" s="376"/>
      <c r="D12" s="376"/>
      <c r="E12" s="376"/>
      <c r="F12" s="376"/>
    </row>
  </sheetData>
  <mergeCells count="7">
    <mergeCell ref="A12:F12"/>
    <mergeCell ref="A1:F1"/>
    <mergeCell ref="A2:A3"/>
    <mergeCell ref="B2:C2"/>
    <mergeCell ref="D2:E2"/>
    <mergeCell ref="A10:F10"/>
    <mergeCell ref="A11:F1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72"/>
  <sheetViews>
    <sheetView workbookViewId="0">
      <selection sqref="A1:C1"/>
    </sheetView>
  </sheetViews>
  <sheetFormatPr baseColWidth="10" defaultRowHeight="12.75"/>
  <cols>
    <col min="1" max="1" width="7.5" style="37" customWidth="1"/>
    <col min="2" max="2" width="89.83203125" style="37" customWidth="1"/>
    <col min="3" max="3" width="9.33203125" style="37" customWidth="1"/>
    <col min="4" max="4" width="17.1640625" style="37" customWidth="1"/>
    <col min="5" max="5" width="12.1640625" style="37" customWidth="1"/>
    <col min="6" max="6" width="17.5" style="37" customWidth="1"/>
    <col min="7" max="256" width="12" style="37"/>
    <col min="257" max="257" width="7.5" style="37" customWidth="1"/>
    <col min="258" max="258" width="89.83203125" style="37" customWidth="1"/>
    <col min="259" max="259" width="9.33203125" style="37" customWidth="1"/>
    <col min="260" max="260" width="17.1640625" style="37" customWidth="1"/>
    <col min="261" max="261" width="12.1640625" style="37" customWidth="1"/>
    <col min="262" max="262" width="17.5" style="37" customWidth="1"/>
    <col min="263" max="512" width="12" style="37"/>
    <col min="513" max="513" width="7.5" style="37" customWidth="1"/>
    <col min="514" max="514" width="89.83203125" style="37" customWidth="1"/>
    <col min="515" max="515" width="9.33203125" style="37" customWidth="1"/>
    <col min="516" max="516" width="17.1640625" style="37" customWidth="1"/>
    <col min="517" max="517" width="12.1640625" style="37" customWidth="1"/>
    <col min="518" max="518" width="17.5" style="37" customWidth="1"/>
    <col min="519" max="768" width="12" style="37"/>
    <col min="769" max="769" width="7.5" style="37" customWidth="1"/>
    <col min="770" max="770" width="89.83203125" style="37" customWidth="1"/>
    <col min="771" max="771" width="9.33203125" style="37" customWidth="1"/>
    <col min="772" max="772" width="17.1640625" style="37" customWidth="1"/>
    <col min="773" max="773" width="12.1640625" style="37" customWidth="1"/>
    <col min="774" max="774" width="17.5" style="37" customWidth="1"/>
    <col min="775" max="1024" width="12" style="37"/>
    <col min="1025" max="1025" width="7.5" style="37" customWidth="1"/>
    <col min="1026" max="1026" width="89.83203125" style="37" customWidth="1"/>
    <col min="1027" max="1027" width="9.33203125" style="37" customWidth="1"/>
    <col min="1028" max="1028" width="17.1640625" style="37" customWidth="1"/>
    <col min="1029" max="1029" width="12.1640625" style="37" customWidth="1"/>
    <col min="1030" max="1030" width="17.5" style="37" customWidth="1"/>
    <col min="1031" max="1280" width="12" style="37"/>
    <col min="1281" max="1281" width="7.5" style="37" customWidth="1"/>
    <col min="1282" max="1282" width="89.83203125" style="37" customWidth="1"/>
    <col min="1283" max="1283" width="9.33203125" style="37" customWidth="1"/>
    <col min="1284" max="1284" width="17.1640625" style="37" customWidth="1"/>
    <col min="1285" max="1285" width="12.1640625" style="37" customWidth="1"/>
    <col min="1286" max="1286" width="17.5" style="37" customWidth="1"/>
    <col min="1287" max="1536" width="12" style="37"/>
    <col min="1537" max="1537" width="7.5" style="37" customWidth="1"/>
    <col min="1538" max="1538" width="89.83203125" style="37" customWidth="1"/>
    <col min="1539" max="1539" width="9.33203125" style="37" customWidth="1"/>
    <col min="1540" max="1540" width="17.1640625" style="37" customWidth="1"/>
    <col min="1541" max="1541" width="12.1640625" style="37" customWidth="1"/>
    <col min="1542" max="1542" width="17.5" style="37" customWidth="1"/>
    <col min="1543" max="1792" width="12" style="37"/>
    <col min="1793" max="1793" width="7.5" style="37" customWidth="1"/>
    <col min="1794" max="1794" width="89.83203125" style="37" customWidth="1"/>
    <col min="1795" max="1795" width="9.33203125" style="37" customWidth="1"/>
    <col min="1796" max="1796" width="17.1640625" style="37" customWidth="1"/>
    <col min="1797" max="1797" width="12.1640625" style="37" customWidth="1"/>
    <col min="1798" max="1798" width="17.5" style="37" customWidth="1"/>
    <col min="1799" max="2048" width="12" style="37"/>
    <col min="2049" max="2049" width="7.5" style="37" customWidth="1"/>
    <col min="2050" max="2050" width="89.83203125" style="37" customWidth="1"/>
    <col min="2051" max="2051" width="9.33203125" style="37" customWidth="1"/>
    <col min="2052" max="2052" width="17.1640625" style="37" customWidth="1"/>
    <col min="2053" max="2053" width="12.1640625" style="37" customWidth="1"/>
    <col min="2054" max="2054" width="17.5" style="37" customWidth="1"/>
    <col min="2055" max="2304" width="12" style="37"/>
    <col min="2305" max="2305" width="7.5" style="37" customWidth="1"/>
    <col min="2306" max="2306" width="89.83203125" style="37" customWidth="1"/>
    <col min="2307" max="2307" width="9.33203125" style="37" customWidth="1"/>
    <col min="2308" max="2308" width="17.1640625" style="37" customWidth="1"/>
    <col min="2309" max="2309" width="12.1640625" style="37" customWidth="1"/>
    <col min="2310" max="2310" width="17.5" style="37" customWidth="1"/>
    <col min="2311" max="2560" width="12" style="37"/>
    <col min="2561" max="2561" width="7.5" style="37" customWidth="1"/>
    <col min="2562" max="2562" width="89.83203125" style="37" customWidth="1"/>
    <col min="2563" max="2563" width="9.33203125" style="37" customWidth="1"/>
    <col min="2564" max="2564" width="17.1640625" style="37" customWidth="1"/>
    <col min="2565" max="2565" width="12.1640625" style="37" customWidth="1"/>
    <col min="2566" max="2566" width="17.5" style="37" customWidth="1"/>
    <col min="2567" max="2816" width="12" style="37"/>
    <col min="2817" max="2817" width="7.5" style="37" customWidth="1"/>
    <col min="2818" max="2818" width="89.83203125" style="37" customWidth="1"/>
    <col min="2819" max="2819" width="9.33203125" style="37" customWidth="1"/>
    <col min="2820" max="2820" width="17.1640625" style="37" customWidth="1"/>
    <col min="2821" max="2821" width="12.1640625" style="37" customWidth="1"/>
    <col min="2822" max="2822" width="17.5" style="37" customWidth="1"/>
    <col min="2823" max="3072" width="12" style="37"/>
    <col min="3073" max="3073" width="7.5" style="37" customWidth="1"/>
    <col min="3074" max="3074" width="89.83203125" style="37" customWidth="1"/>
    <col min="3075" max="3075" width="9.33203125" style="37" customWidth="1"/>
    <col min="3076" max="3076" width="17.1640625" style="37" customWidth="1"/>
    <col min="3077" max="3077" width="12.1640625" style="37" customWidth="1"/>
    <col min="3078" max="3078" width="17.5" style="37" customWidth="1"/>
    <col min="3079" max="3328" width="12" style="37"/>
    <col min="3329" max="3329" width="7.5" style="37" customWidth="1"/>
    <col min="3330" max="3330" width="89.83203125" style="37" customWidth="1"/>
    <col min="3331" max="3331" width="9.33203125" style="37" customWidth="1"/>
    <col min="3332" max="3332" width="17.1640625" style="37" customWidth="1"/>
    <col min="3333" max="3333" width="12.1640625" style="37" customWidth="1"/>
    <col min="3334" max="3334" width="17.5" style="37" customWidth="1"/>
    <col min="3335" max="3584" width="12" style="37"/>
    <col min="3585" max="3585" width="7.5" style="37" customWidth="1"/>
    <col min="3586" max="3586" width="89.83203125" style="37" customWidth="1"/>
    <col min="3587" max="3587" width="9.33203125" style="37" customWidth="1"/>
    <col min="3588" max="3588" width="17.1640625" style="37" customWidth="1"/>
    <col min="3589" max="3589" width="12.1640625" style="37" customWidth="1"/>
    <col min="3590" max="3590" width="17.5" style="37" customWidth="1"/>
    <col min="3591" max="3840" width="12" style="37"/>
    <col min="3841" max="3841" width="7.5" style="37" customWidth="1"/>
    <col min="3842" max="3842" width="89.83203125" style="37" customWidth="1"/>
    <col min="3843" max="3843" width="9.33203125" style="37" customWidth="1"/>
    <col min="3844" max="3844" width="17.1640625" style="37" customWidth="1"/>
    <col min="3845" max="3845" width="12.1640625" style="37" customWidth="1"/>
    <col min="3846" max="3846" width="17.5" style="37" customWidth="1"/>
    <col min="3847" max="4096" width="12" style="37"/>
    <col min="4097" max="4097" width="7.5" style="37" customWidth="1"/>
    <col min="4098" max="4098" width="89.83203125" style="37" customWidth="1"/>
    <col min="4099" max="4099" width="9.33203125" style="37" customWidth="1"/>
    <col min="4100" max="4100" width="17.1640625" style="37" customWidth="1"/>
    <col min="4101" max="4101" width="12.1640625" style="37" customWidth="1"/>
    <col min="4102" max="4102" width="17.5" style="37" customWidth="1"/>
    <col min="4103" max="4352" width="12" style="37"/>
    <col min="4353" max="4353" width="7.5" style="37" customWidth="1"/>
    <col min="4354" max="4354" width="89.83203125" style="37" customWidth="1"/>
    <col min="4355" max="4355" width="9.33203125" style="37" customWidth="1"/>
    <col min="4356" max="4356" width="17.1640625" style="37" customWidth="1"/>
    <col min="4357" max="4357" width="12.1640625" style="37" customWidth="1"/>
    <col min="4358" max="4358" width="17.5" style="37" customWidth="1"/>
    <col min="4359" max="4608" width="12" style="37"/>
    <col min="4609" max="4609" width="7.5" style="37" customWidth="1"/>
    <col min="4610" max="4610" width="89.83203125" style="37" customWidth="1"/>
    <col min="4611" max="4611" width="9.33203125" style="37" customWidth="1"/>
    <col min="4612" max="4612" width="17.1640625" style="37" customWidth="1"/>
    <col min="4613" max="4613" width="12.1640625" style="37" customWidth="1"/>
    <col min="4614" max="4614" width="17.5" style="37" customWidth="1"/>
    <col min="4615" max="4864" width="12" style="37"/>
    <col min="4865" max="4865" width="7.5" style="37" customWidth="1"/>
    <col min="4866" max="4866" width="89.83203125" style="37" customWidth="1"/>
    <col min="4867" max="4867" width="9.33203125" style="37" customWidth="1"/>
    <col min="4868" max="4868" width="17.1640625" style="37" customWidth="1"/>
    <col min="4869" max="4869" width="12.1640625" style="37" customWidth="1"/>
    <col min="4870" max="4870" width="17.5" style="37" customWidth="1"/>
    <col min="4871" max="5120" width="12" style="37"/>
    <col min="5121" max="5121" width="7.5" style="37" customWidth="1"/>
    <col min="5122" max="5122" width="89.83203125" style="37" customWidth="1"/>
    <col min="5123" max="5123" width="9.33203125" style="37" customWidth="1"/>
    <col min="5124" max="5124" width="17.1640625" style="37" customWidth="1"/>
    <col min="5125" max="5125" width="12.1640625" style="37" customWidth="1"/>
    <col min="5126" max="5126" width="17.5" style="37" customWidth="1"/>
    <col min="5127" max="5376" width="12" style="37"/>
    <col min="5377" max="5377" width="7.5" style="37" customWidth="1"/>
    <col min="5378" max="5378" width="89.83203125" style="37" customWidth="1"/>
    <col min="5379" max="5379" width="9.33203125" style="37" customWidth="1"/>
    <col min="5380" max="5380" width="17.1640625" style="37" customWidth="1"/>
    <col min="5381" max="5381" width="12.1640625" style="37" customWidth="1"/>
    <col min="5382" max="5382" width="17.5" style="37" customWidth="1"/>
    <col min="5383" max="5632" width="12" style="37"/>
    <col min="5633" max="5633" width="7.5" style="37" customWidth="1"/>
    <col min="5634" max="5634" width="89.83203125" style="37" customWidth="1"/>
    <col min="5635" max="5635" width="9.33203125" style="37" customWidth="1"/>
    <col min="5636" max="5636" width="17.1640625" style="37" customWidth="1"/>
    <col min="5637" max="5637" width="12.1640625" style="37" customWidth="1"/>
    <col min="5638" max="5638" width="17.5" style="37" customWidth="1"/>
    <col min="5639" max="5888" width="12" style="37"/>
    <col min="5889" max="5889" width="7.5" style="37" customWidth="1"/>
    <col min="5890" max="5890" width="89.83203125" style="37" customWidth="1"/>
    <col min="5891" max="5891" width="9.33203125" style="37" customWidth="1"/>
    <col min="5892" max="5892" width="17.1640625" style="37" customWidth="1"/>
    <col min="5893" max="5893" width="12.1640625" style="37" customWidth="1"/>
    <col min="5894" max="5894" width="17.5" style="37" customWidth="1"/>
    <col min="5895" max="6144" width="12" style="37"/>
    <col min="6145" max="6145" width="7.5" style="37" customWidth="1"/>
    <col min="6146" max="6146" width="89.83203125" style="37" customWidth="1"/>
    <col min="6147" max="6147" width="9.33203125" style="37" customWidth="1"/>
    <col min="6148" max="6148" width="17.1640625" style="37" customWidth="1"/>
    <col min="6149" max="6149" width="12.1640625" style="37" customWidth="1"/>
    <col min="6150" max="6150" width="17.5" style="37" customWidth="1"/>
    <col min="6151" max="6400" width="12" style="37"/>
    <col min="6401" max="6401" width="7.5" style="37" customWidth="1"/>
    <col min="6402" max="6402" width="89.83203125" style="37" customWidth="1"/>
    <col min="6403" max="6403" width="9.33203125" style="37" customWidth="1"/>
    <col min="6404" max="6404" width="17.1640625" style="37" customWidth="1"/>
    <col min="6405" max="6405" width="12.1640625" style="37" customWidth="1"/>
    <col min="6406" max="6406" width="17.5" style="37" customWidth="1"/>
    <col min="6407" max="6656" width="12" style="37"/>
    <col min="6657" max="6657" width="7.5" style="37" customWidth="1"/>
    <col min="6658" max="6658" width="89.83203125" style="37" customWidth="1"/>
    <col min="6659" max="6659" width="9.33203125" style="37" customWidth="1"/>
    <col min="6660" max="6660" width="17.1640625" style="37" customWidth="1"/>
    <col min="6661" max="6661" width="12.1640625" style="37" customWidth="1"/>
    <col min="6662" max="6662" width="17.5" style="37" customWidth="1"/>
    <col min="6663" max="6912" width="12" style="37"/>
    <col min="6913" max="6913" width="7.5" style="37" customWidth="1"/>
    <col min="6914" max="6914" width="89.83203125" style="37" customWidth="1"/>
    <col min="6915" max="6915" width="9.33203125" style="37" customWidth="1"/>
    <col min="6916" max="6916" width="17.1640625" style="37" customWidth="1"/>
    <col min="6917" max="6917" width="12.1640625" style="37" customWidth="1"/>
    <col min="6918" max="6918" width="17.5" style="37" customWidth="1"/>
    <col min="6919" max="7168" width="12" style="37"/>
    <col min="7169" max="7169" width="7.5" style="37" customWidth="1"/>
    <col min="7170" max="7170" width="89.83203125" style="37" customWidth="1"/>
    <col min="7171" max="7171" width="9.33203125" style="37" customWidth="1"/>
    <col min="7172" max="7172" width="17.1640625" style="37" customWidth="1"/>
    <col min="7173" max="7173" width="12.1640625" style="37" customWidth="1"/>
    <col min="7174" max="7174" width="17.5" style="37" customWidth="1"/>
    <col min="7175" max="7424" width="12" style="37"/>
    <col min="7425" max="7425" width="7.5" style="37" customWidth="1"/>
    <col min="7426" max="7426" width="89.83203125" style="37" customWidth="1"/>
    <col min="7427" max="7427" width="9.33203125" style="37" customWidth="1"/>
    <col min="7428" max="7428" width="17.1640625" style="37" customWidth="1"/>
    <col min="7429" max="7429" width="12.1640625" style="37" customWidth="1"/>
    <col min="7430" max="7430" width="17.5" style="37" customWidth="1"/>
    <col min="7431" max="7680" width="12" style="37"/>
    <col min="7681" max="7681" width="7.5" style="37" customWidth="1"/>
    <col min="7682" max="7682" width="89.83203125" style="37" customWidth="1"/>
    <col min="7683" max="7683" width="9.33203125" style="37" customWidth="1"/>
    <col min="7684" max="7684" width="17.1640625" style="37" customWidth="1"/>
    <col min="7685" max="7685" width="12.1640625" style="37" customWidth="1"/>
    <col min="7686" max="7686" width="17.5" style="37" customWidth="1"/>
    <col min="7687" max="7936" width="12" style="37"/>
    <col min="7937" max="7937" width="7.5" style="37" customWidth="1"/>
    <col min="7938" max="7938" width="89.83203125" style="37" customWidth="1"/>
    <col min="7939" max="7939" width="9.33203125" style="37" customWidth="1"/>
    <col min="7940" max="7940" width="17.1640625" style="37" customWidth="1"/>
    <col min="7941" max="7941" width="12.1640625" style="37" customWidth="1"/>
    <col min="7942" max="7942" width="17.5" style="37" customWidth="1"/>
    <col min="7943" max="8192" width="12" style="37"/>
    <col min="8193" max="8193" width="7.5" style="37" customWidth="1"/>
    <col min="8194" max="8194" width="89.83203125" style="37" customWidth="1"/>
    <col min="8195" max="8195" width="9.33203125" style="37" customWidth="1"/>
    <col min="8196" max="8196" width="17.1640625" style="37" customWidth="1"/>
    <col min="8197" max="8197" width="12.1640625" style="37" customWidth="1"/>
    <col min="8198" max="8198" width="17.5" style="37" customWidth="1"/>
    <col min="8199" max="8448" width="12" style="37"/>
    <col min="8449" max="8449" width="7.5" style="37" customWidth="1"/>
    <col min="8450" max="8450" width="89.83203125" style="37" customWidth="1"/>
    <col min="8451" max="8451" width="9.33203125" style="37" customWidth="1"/>
    <col min="8452" max="8452" width="17.1640625" style="37" customWidth="1"/>
    <col min="8453" max="8453" width="12.1640625" style="37" customWidth="1"/>
    <col min="8454" max="8454" width="17.5" style="37" customWidth="1"/>
    <col min="8455" max="8704" width="12" style="37"/>
    <col min="8705" max="8705" width="7.5" style="37" customWidth="1"/>
    <col min="8706" max="8706" width="89.83203125" style="37" customWidth="1"/>
    <col min="8707" max="8707" width="9.33203125" style="37" customWidth="1"/>
    <col min="8708" max="8708" width="17.1640625" style="37" customWidth="1"/>
    <col min="8709" max="8709" width="12.1640625" style="37" customWidth="1"/>
    <col min="8710" max="8710" width="17.5" style="37" customWidth="1"/>
    <col min="8711" max="8960" width="12" style="37"/>
    <col min="8961" max="8961" width="7.5" style="37" customWidth="1"/>
    <col min="8962" max="8962" width="89.83203125" style="37" customWidth="1"/>
    <col min="8963" max="8963" width="9.33203125" style="37" customWidth="1"/>
    <col min="8964" max="8964" width="17.1640625" style="37" customWidth="1"/>
    <col min="8965" max="8965" width="12.1640625" style="37" customWidth="1"/>
    <col min="8966" max="8966" width="17.5" style="37" customWidth="1"/>
    <col min="8967" max="9216" width="12" style="37"/>
    <col min="9217" max="9217" width="7.5" style="37" customWidth="1"/>
    <col min="9218" max="9218" width="89.83203125" style="37" customWidth="1"/>
    <col min="9219" max="9219" width="9.33203125" style="37" customWidth="1"/>
    <col min="9220" max="9220" width="17.1640625" style="37" customWidth="1"/>
    <col min="9221" max="9221" width="12.1640625" style="37" customWidth="1"/>
    <col min="9222" max="9222" width="17.5" style="37" customWidth="1"/>
    <col min="9223" max="9472" width="12" style="37"/>
    <col min="9473" max="9473" width="7.5" style="37" customWidth="1"/>
    <col min="9474" max="9474" width="89.83203125" style="37" customWidth="1"/>
    <col min="9475" max="9475" width="9.33203125" style="37" customWidth="1"/>
    <col min="9476" max="9476" width="17.1640625" style="37" customWidth="1"/>
    <col min="9477" max="9477" width="12.1640625" style="37" customWidth="1"/>
    <col min="9478" max="9478" width="17.5" style="37" customWidth="1"/>
    <col min="9479" max="9728" width="12" style="37"/>
    <col min="9729" max="9729" width="7.5" style="37" customWidth="1"/>
    <col min="9730" max="9730" width="89.83203125" style="37" customWidth="1"/>
    <col min="9731" max="9731" width="9.33203125" style="37" customWidth="1"/>
    <col min="9732" max="9732" width="17.1640625" style="37" customWidth="1"/>
    <col min="9733" max="9733" width="12.1640625" style="37" customWidth="1"/>
    <col min="9734" max="9734" width="17.5" style="37" customWidth="1"/>
    <col min="9735" max="9984" width="12" style="37"/>
    <col min="9985" max="9985" width="7.5" style="37" customWidth="1"/>
    <col min="9986" max="9986" width="89.83203125" style="37" customWidth="1"/>
    <col min="9987" max="9987" width="9.33203125" style="37" customWidth="1"/>
    <col min="9988" max="9988" width="17.1640625" style="37" customWidth="1"/>
    <col min="9989" max="9989" width="12.1640625" style="37" customWidth="1"/>
    <col min="9990" max="9990" width="17.5" style="37" customWidth="1"/>
    <col min="9991" max="10240" width="12" style="37"/>
    <col min="10241" max="10241" width="7.5" style="37" customWidth="1"/>
    <col min="10242" max="10242" width="89.83203125" style="37" customWidth="1"/>
    <col min="10243" max="10243" width="9.33203125" style="37" customWidth="1"/>
    <col min="10244" max="10244" width="17.1640625" style="37" customWidth="1"/>
    <col min="10245" max="10245" width="12.1640625" style="37" customWidth="1"/>
    <col min="10246" max="10246" width="17.5" style="37" customWidth="1"/>
    <col min="10247" max="10496" width="12" style="37"/>
    <col min="10497" max="10497" width="7.5" style="37" customWidth="1"/>
    <col min="10498" max="10498" width="89.83203125" style="37" customWidth="1"/>
    <col min="10499" max="10499" width="9.33203125" style="37" customWidth="1"/>
    <col min="10500" max="10500" width="17.1640625" style="37" customWidth="1"/>
    <col min="10501" max="10501" width="12.1640625" style="37" customWidth="1"/>
    <col min="10502" max="10502" width="17.5" style="37" customWidth="1"/>
    <col min="10503" max="10752" width="12" style="37"/>
    <col min="10753" max="10753" width="7.5" style="37" customWidth="1"/>
    <col min="10754" max="10754" width="89.83203125" style="37" customWidth="1"/>
    <col min="10755" max="10755" width="9.33203125" style="37" customWidth="1"/>
    <col min="10756" max="10756" width="17.1640625" style="37" customWidth="1"/>
    <col min="10757" max="10757" width="12.1640625" style="37" customWidth="1"/>
    <col min="10758" max="10758" width="17.5" style="37" customWidth="1"/>
    <col min="10759" max="11008" width="12" style="37"/>
    <col min="11009" max="11009" width="7.5" style="37" customWidth="1"/>
    <col min="11010" max="11010" width="89.83203125" style="37" customWidth="1"/>
    <col min="11011" max="11011" width="9.33203125" style="37" customWidth="1"/>
    <col min="11012" max="11012" width="17.1640625" style="37" customWidth="1"/>
    <col min="11013" max="11013" width="12.1640625" style="37" customWidth="1"/>
    <col min="11014" max="11014" width="17.5" style="37" customWidth="1"/>
    <col min="11015" max="11264" width="12" style="37"/>
    <col min="11265" max="11265" width="7.5" style="37" customWidth="1"/>
    <col min="11266" max="11266" width="89.83203125" style="37" customWidth="1"/>
    <col min="11267" max="11267" width="9.33203125" style="37" customWidth="1"/>
    <col min="11268" max="11268" width="17.1640625" style="37" customWidth="1"/>
    <col min="11269" max="11269" width="12.1640625" style="37" customWidth="1"/>
    <col min="11270" max="11270" width="17.5" style="37" customWidth="1"/>
    <col min="11271" max="11520" width="12" style="37"/>
    <col min="11521" max="11521" width="7.5" style="37" customWidth="1"/>
    <col min="11522" max="11522" width="89.83203125" style="37" customWidth="1"/>
    <col min="11523" max="11523" width="9.33203125" style="37" customWidth="1"/>
    <col min="11524" max="11524" width="17.1640625" style="37" customWidth="1"/>
    <col min="11525" max="11525" width="12.1640625" style="37" customWidth="1"/>
    <col min="11526" max="11526" width="17.5" style="37" customWidth="1"/>
    <col min="11527" max="11776" width="12" style="37"/>
    <col min="11777" max="11777" width="7.5" style="37" customWidth="1"/>
    <col min="11778" max="11778" width="89.83203125" style="37" customWidth="1"/>
    <col min="11779" max="11779" width="9.33203125" style="37" customWidth="1"/>
    <col min="11780" max="11780" width="17.1640625" style="37" customWidth="1"/>
    <col min="11781" max="11781" width="12.1640625" style="37" customWidth="1"/>
    <col min="11782" max="11782" width="17.5" style="37" customWidth="1"/>
    <col min="11783" max="12032" width="12" style="37"/>
    <col min="12033" max="12033" width="7.5" style="37" customWidth="1"/>
    <col min="12034" max="12034" width="89.83203125" style="37" customWidth="1"/>
    <col min="12035" max="12035" width="9.33203125" style="37" customWidth="1"/>
    <col min="12036" max="12036" width="17.1640625" style="37" customWidth="1"/>
    <col min="12037" max="12037" width="12.1640625" style="37" customWidth="1"/>
    <col min="12038" max="12038" width="17.5" style="37" customWidth="1"/>
    <col min="12039" max="12288" width="12" style="37"/>
    <col min="12289" max="12289" width="7.5" style="37" customWidth="1"/>
    <col min="12290" max="12290" width="89.83203125" style="37" customWidth="1"/>
    <col min="12291" max="12291" width="9.33203125" style="37" customWidth="1"/>
    <col min="12292" max="12292" width="17.1640625" style="37" customWidth="1"/>
    <col min="12293" max="12293" width="12.1640625" style="37" customWidth="1"/>
    <col min="12294" max="12294" width="17.5" style="37" customWidth="1"/>
    <col min="12295" max="12544" width="12" style="37"/>
    <col min="12545" max="12545" width="7.5" style="37" customWidth="1"/>
    <col min="12546" max="12546" width="89.83203125" style="37" customWidth="1"/>
    <col min="12547" max="12547" width="9.33203125" style="37" customWidth="1"/>
    <col min="12548" max="12548" width="17.1640625" style="37" customWidth="1"/>
    <col min="12549" max="12549" width="12.1640625" style="37" customWidth="1"/>
    <col min="12550" max="12550" width="17.5" style="37" customWidth="1"/>
    <col min="12551" max="12800" width="12" style="37"/>
    <col min="12801" max="12801" width="7.5" style="37" customWidth="1"/>
    <col min="12802" max="12802" width="89.83203125" style="37" customWidth="1"/>
    <col min="12803" max="12803" width="9.33203125" style="37" customWidth="1"/>
    <col min="12804" max="12804" width="17.1640625" style="37" customWidth="1"/>
    <col min="12805" max="12805" width="12.1640625" style="37" customWidth="1"/>
    <col min="12806" max="12806" width="17.5" style="37" customWidth="1"/>
    <col min="12807" max="13056" width="12" style="37"/>
    <col min="13057" max="13057" width="7.5" style="37" customWidth="1"/>
    <col min="13058" max="13058" width="89.83203125" style="37" customWidth="1"/>
    <col min="13059" max="13059" width="9.33203125" style="37" customWidth="1"/>
    <col min="13060" max="13060" width="17.1640625" style="37" customWidth="1"/>
    <col min="13061" max="13061" width="12.1640625" style="37" customWidth="1"/>
    <col min="13062" max="13062" width="17.5" style="37" customWidth="1"/>
    <col min="13063" max="13312" width="12" style="37"/>
    <col min="13313" max="13313" width="7.5" style="37" customWidth="1"/>
    <col min="13314" max="13314" width="89.83203125" style="37" customWidth="1"/>
    <col min="13315" max="13315" width="9.33203125" style="37" customWidth="1"/>
    <col min="13316" max="13316" width="17.1640625" style="37" customWidth="1"/>
    <col min="13317" max="13317" width="12.1640625" style="37" customWidth="1"/>
    <col min="13318" max="13318" width="17.5" style="37" customWidth="1"/>
    <col min="13319" max="13568" width="12" style="37"/>
    <col min="13569" max="13569" width="7.5" style="37" customWidth="1"/>
    <col min="13570" max="13570" width="89.83203125" style="37" customWidth="1"/>
    <col min="13571" max="13571" width="9.33203125" style="37" customWidth="1"/>
    <col min="13572" max="13572" width="17.1640625" style="37" customWidth="1"/>
    <col min="13573" max="13573" width="12.1640625" style="37" customWidth="1"/>
    <col min="13574" max="13574" width="17.5" style="37" customWidth="1"/>
    <col min="13575" max="13824" width="12" style="37"/>
    <col min="13825" max="13825" width="7.5" style="37" customWidth="1"/>
    <col min="13826" max="13826" width="89.83203125" style="37" customWidth="1"/>
    <col min="13827" max="13827" width="9.33203125" style="37" customWidth="1"/>
    <col min="13828" max="13828" width="17.1640625" style="37" customWidth="1"/>
    <col min="13829" max="13829" width="12.1640625" style="37" customWidth="1"/>
    <col min="13830" max="13830" width="17.5" style="37" customWidth="1"/>
    <col min="13831" max="14080" width="12" style="37"/>
    <col min="14081" max="14081" width="7.5" style="37" customWidth="1"/>
    <col min="14082" max="14082" width="89.83203125" style="37" customWidth="1"/>
    <col min="14083" max="14083" width="9.33203125" style="37" customWidth="1"/>
    <col min="14084" max="14084" width="17.1640625" style="37" customWidth="1"/>
    <col min="14085" max="14085" width="12.1640625" style="37" customWidth="1"/>
    <col min="14086" max="14086" width="17.5" style="37" customWidth="1"/>
    <col min="14087" max="14336" width="12" style="37"/>
    <col min="14337" max="14337" width="7.5" style="37" customWidth="1"/>
    <col min="14338" max="14338" width="89.83203125" style="37" customWidth="1"/>
    <col min="14339" max="14339" width="9.33203125" style="37" customWidth="1"/>
    <col min="14340" max="14340" width="17.1640625" style="37" customWidth="1"/>
    <col min="14341" max="14341" width="12.1640625" style="37" customWidth="1"/>
    <col min="14342" max="14342" width="17.5" style="37" customWidth="1"/>
    <col min="14343" max="14592" width="12" style="37"/>
    <col min="14593" max="14593" width="7.5" style="37" customWidth="1"/>
    <col min="14594" max="14594" width="89.83203125" style="37" customWidth="1"/>
    <col min="14595" max="14595" width="9.33203125" style="37" customWidth="1"/>
    <col min="14596" max="14596" width="17.1640625" style="37" customWidth="1"/>
    <col min="14597" max="14597" width="12.1640625" style="37" customWidth="1"/>
    <col min="14598" max="14598" width="17.5" style="37" customWidth="1"/>
    <col min="14599" max="14848" width="12" style="37"/>
    <col min="14849" max="14849" width="7.5" style="37" customWidth="1"/>
    <col min="14850" max="14850" width="89.83203125" style="37" customWidth="1"/>
    <col min="14851" max="14851" width="9.33203125" style="37" customWidth="1"/>
    <col min="14852" max="14852" width="17.1640625" style="37" customWidth="1"/>
    <col min="14853" max="14853" width="12.1640625" style="37" customWidth="1"/>
    <col min="14854" max="14854" width="17.5" style="37" customWidth="1"/>
    <col min="14855" max="15104" width="12" style="37"/>
    <col min="15105" max="15105" width="7.5" style="37" customWidth="1"/>
    <col min="15106" max="15106" width="89.83203125" style="37" customWidth="1"/>
    <col min="15107" max="15107" width="9.33203125" style="37" customWidth="1"/>
    <col min="15108" max="15108" width="17.1640625" style="37" customWidth="1"/>
    <col min="15109" max="15109" width="12.1640625" style="37" customWidth="1"/>
    <col min="15110" max="15110" width="17.5" style="37" customWidth="1"/>
    <col min="15111" max="15360" width="12" style="37"/>
    <col min="15361" max="15361" width="7.5" style="37" customWidth="1"/>
    <col min="15362" max="15362" width="89.83203125" style="37" customWidth="1"/>
    <col min="15363" max="15363" width="9.33203125" style="37" customWidth="1"/>
    <col min="15364" max="15364" width="17.1640625" style="37" customWidth="1"/>
    <col min="15365" max="15365" width="12.1640625" style="37" customWidth="1"/>
    <col min="15366" max="15366" width="17.5" style="37" customWidth="1"/>
    <col min="15367" max="15616" width="12" style="37"/>
    <col min="15617" max="15617" width="7.5" style="37" customWidth="1"/>
    <col min="15618" max="15618" width="89.83203125" style="37" customWidth="1"/>
    <col min="15619" max="15619" width="9.33203125" style="37" customWidth="1"/>
    <col min="15620" max="15620" width="17.1640625" style="37" customWidth="1"/>
    <col min="15621" max="15621" width="12.1640625" style="37" customWidth="1"/>
    <col min="15622" max="15622" width="17.5" style="37" customWidth="1"/>
    <col min="15623" max="15872" width="12" style="37"/>
    <col min="15873" max="15873" width="7.5" style="37" customWidth="1"/>
    <col min="15874" max="15874" width="89.83203125" style="37" customWidth="1"/>
    <col min="15875" max="15875" width="9.33203125" style="37" customWidth="1"/>
    <col min="15876" max="15876" width="17.1640625" style="37" customWidth="1"/>
    <col min="15877" max="15877" width="12.1640625" style="37" customWidth="1"/>
    <col min="15878" max="15878" width="17.5" style="37" customWidth="1"/>
    <col min="15879" max="16128" width="12" style="37"/>
    <col min="16129" max="16129" width="7.5" style="37" customWidth="1"/>
    <col min="16130" max="16130" width="89.83203125" style="37" customWidth="1"/>
    <col min="16131" max="16131" width="9.33203125" style="37" customWidth="1"/>
    <col min="16132" max="16132" width="17.1640625" style="37" customWidth="1"/>
    <col min="16133" max="16133" width="12.1640625" style="37" customWidth="1"/>
    <col min="16134" max="16134" width="17.5" style="37" customWidth="1"/>
    <col min="16135" max="16384" width="12" style="37"/>
  </cols>
  <sheetData>
    <row r="1" spans="1:6" ht="15.75">
      <c r="A1" s="36" t="s">
        <v>181</v>
      </c>
      <c r="B1" s="36"/>
      <c r="C1" s="36"/>
      <c r="D1" s="36"/>
      <c r="E1" s="36"/>
      <c r="F1" s="36"/>
    </row>
    <row r="2" spans="1:6" ht="12" customHeight="1">
      <c r="A2" s="38"/>
      <c r="B2" s="38"/>
      <c r="C2" s="39"/>
      <c r="D2" s="38"/>
      <c r="E2" s="38"/>
      <c r="F2" s="39"/>
    </row>
    <row r="3" spans="1:6" ht="15.75">
      <c r="A3" s="36" t="s">
        <v>182</v>
      </c>
      <c r="B3" s="36"/>
      <c r="C3" s="36"/>
      <c r="D3" s="36"/>
      <c r="E3" s="36"/>
      <c r="F3" s="36"/>
    </row>
    <row r="4" spans="1:6" ht="15.75">
      <c r="A4" s="36" t="s">
        <v>212</v>
      </c>
      <c r="B4" s="36"/>
      <c r="C4" s="36"/>
      <c r="D4" s="36"/>
      <c r="E4" s="36"/>
      <c r="F4" s="36"/>
    </row>
    <row r="5" spans="1:6" ht="15.75">
      <c r="A5" s="36" t="s">
        <v>184</v>
      </c>
      <c r="B5" s="36"/>
      <c r="C5" s="36"/>
      <c r="D5" s="36"/>
      <c r="E5" s="36"/>
      <c r="F5" s="36"/>
    </row>
    <row r="6" spans="1:6" ht="15.75">
      <c r="A6" s="36"/>
      <c r="B6" s="36"/>
      <c r="C6" s="36"/>
    </row>
    <row r="7" spans="1:6" ht="15">
      <c r="A7" s="40" t="s">
        <v>213</v>
      </c>
      <c r="B7" s="41"/>
      <c r="C7" s="323" t="s">
        <v>214</v>
      </c>
      <c r="D7" s="324"/>
      <c r="E7" s="324"/>
      <c r="F7" s="324"/>
    </row>
    <row r="9" spans="1:6" ht="25.5">
      <c r="A9" s="42" t="s">
        <v>187</v>
      </c>
      <c r="B9" s="43" t="s">
        <v>215</v>
      </c>
      <c r="C9" s="44" t="s">
        <v>216</v>
      </c>
      <c r="D9" s="42" t="s">
        <v>217</v>
      </c>
      <c r="E9" s="42" t="s">
        <v>218</v>
      </c>
      <c r="F9" s="44" t="s">
        <v>219</v>
      </c>
    </row>
    <row r="10" spans="1:6">
      <c r="A10" s="45" t="s">
        <v>220</v>
      </c>
      <c r="B10" s="46" t="s">
        <v>221</v>
      </c>
      <c r="C10" s="47">
        <v>0</v>
      </c>
      <c r="D10" s="48">
        <v>2514783427.8200002</v>
      </c>
      <c r="E10" s="48">
        <v>0</v>
      </c>
      <c r="F10" s="48">
        <v>2514783427.8200002</v>
      </c>
    </row>
    <row r="11" spans="1:6">
      <c r="A11" s="49" t="s">
        <v>222</v>
      </c>
      <c r="B11" s="50" t="s">
        <v>223</v>
      </c>
      <c r="C11" s="51">
        <v>0</v>
      </c>
      <c r="D11" s="52">
        <v>24186467.710000001</v>
      </c>
      <c r="E11" s="52">
        <v>0</v>
      </c>
      <c r="F11" s="52">
        <v>24186467.710000001</v>
      </c>
    </row>
    <row r="12" spans="1:6">
      <c r="A12" s="49" t="s">
        <v>224</v>
      </c>
      <c r="B12" s="50" t="s">
        <v>225</v>
      </c>
      <c r="C12" s="51">
        <v>0</v>
      </c>
      <c r="D12" s="52">
        <v>211649.83</v>
      </c>
      <c r="E12" s="52">
        <v>0</v>
      </c>
      <c r="F12" s="52">
        <v>211649.83</v>
      </c>
    </row>
    <row r="13" spans="1:6">
      <c r="A13" s="49" t="s">
        <v>226</v>
      </c>
      <c r="B13" s="50" t="s">
        <v>227</v>
      </c>
      <c r="C13" s="51">
        <v>0</v>
      </c>
      <c r="D13" s="52">
        <v>1823145187.5699999</v>
      </c>
      <c r="E13" s="52">
        <v>0</v>
      </c>
      <c r="F13" s="52">
        <v>1823145187.5699999</v>
      </c>
    </row>
    <row r="14" spans="1:6">
      <c r="A14" s="49" t="s">
        <v>228</v>
      </c>
      <c r="B14" s="50" t="s">
        <v>229</v>
      </c>
      <c r="C14" s="51">
        <v>0</v>
      </c>
      <c r="D14" s="52">
        <v>425742190.18000001</v>
      </c>
      <c r="E14" s="52">
        <v>0</v>
      </c>
      <c r="F14" s="52">
        <v>425742190.18000001</v>
      </c>
    </row>
    <row r="15" spans="1:6">
      <c r="A15" s="49" t="s">
        <v>230</v>
      </c>
      <c r="B15" s="50" t="s">
        <v>231</v>
      </c>
      <c r="C15" s="51">
        <v>0</v>
      </c>
      <c r="D15" s="52">
        <v>558606964.02999997</v>
      </c>
      <c r="E15" s="52">
        <v>0</v>
      </c>
      <c r="F15" s="52">
        <v>558606964.02999997</v>
      </c>
    </row>
    <row r="16" spans="1:6">
      <c r="A16" s="49" t="s">
        <v>232</v>
      </c>
      <c r="B16" s="50" t="s">
        <v>233</v>
      </c>
      <c r="C16" s="51">
        <v>0</v>
      </c>
      <c r="D16" s="52">
        <v>287950891.42000002</v>
      </c>
      <c r="E16" s="52">
        <v>0</v>
      </c>
      <c r="F16" s="52">
        <v>287950891.42000002</v>
      </c>
    </row>
    <row r="17" spans="1:6">
      <c r="A17" s="49" t="s">
        <v>234</v>
      </c>
      <c r="B17" s="50" t="s">
        <v>235</v>
      </c>
      <c r="C17" s="51">
        <v>0</v>
      </c>
      <c r="D17" s="52">
        <v>169667951.55000001</v>
      </c>
      <c r="E17" s="52">
        <v>0</v>
      </c>
      <c r="F17" s="52">
        <v>169667951.55000001</v>
      </c>
    </row>
    <row r="18" spans="1:6">
      <c r="A18" s="49" t="s">
        <v>236</v>
      </c>
      <c r="B18" s="50" t="s">
        <v>237</v>
      </c>
      <c r="C18" s="51">
        <v>0</v>
      </c>
      <c r="D18" s="52">
        <v>110359213.95999999</v>
      </c>
      <c r="E18" s="52">
        <v>0</v>
      </c>
      <c r="F18" s="52">
        <v>110359213.95999999</v>
      </c>
    </row>
    <row r="19" spans="1:6">
      <c r="A19" s="49" t="s">
        <v>238</v>
      </c>
      <c r="B19" s="50" t="s">
        <v>239</v>
      </c>
      <c r="C19" s="51">
        <v>0</v>
      </c>
      <c r="D19" s="52">
        <v>5080560.13</v>
      </c>
      <c r="E19" s="52">
        <v>0</v>
      </c>
      <c r="F19" s="52">
        <v>5080560.13</v>
      </c>
    </row>
    <row r="20" spans="1:6">
      <c r="A20" s="49" t="s">
        <v>240</v>
      </c>
      <c r="B20" s="50" t="s">
        <v>241</v>
      </c>
      <c r="C20" s="51">
        <v>0</v>
      </c>
      <c r="D20" s="52">
        <v>1698262.44</v>
      </c>
      <c r="E20" s="52">
        <v>0</v>
      </c>
      <c r="F20" s="52">
        <v>1698262.44</v>
      </c>
    </row>
    <row r="21" spans="1:6">
      <c r="A21" s="49" t="s">
        <v>242</v>
      </c>
      <c r="B21" s="50" t="s">
        <v>243</v>
      </c>
      <c r="C21" s="51">
        <v>0</v>
      </c>
      <c r="D21" s="52">
        <v>63419915.539999999</v>
      </c>
      <c r="E21" s="52">
        <v>0</v>
      </c>
      <c r="F21" s="52">
        <v>63419915.539999999</v>
      </c>
    </row>
    <row r="22" spans="1:6">
      <c r="A22" s="49" t="s">
        <v>244</v>
      </c>
      <c r="B22" s="50" t="s">
        <v>245</v>
      </c>
      <c r="C22" s="51">
        <v>0</v>
      </c>
      <c r="D22" s="52">
        <v>2473250.14</v>
      </c>
      <c r="E22" s="52">
        <v>0</v>
      </c>
      <c r="F22" s="52">
        <v>2473250.14</v>
      </c>
    </row>
    <row r="23" spans="1:6">
      <c r="A23" s="49" t="s">
        <v>246</v>
      </c>
      <c r="B23" s="50" t="s">
        <v>247</v>
      </c>
      <c r="C23" s="51">
        <v>0</v>
      </c>
      <c r="D23" s="52">
        <v>20000</v>
      </c>
      <c r="E23" s="52">
        <v>0</v>
      </c>
      <c r="F23" s="52">
        <v>20000</v>
      </c>
    </row>
    <row r="24" spans="1:6">
      <c r="A24" s="49" t="s">
        <v>248</v>
      </c>
      <c r="B24" s="50" t="s">
        <v>249</v>
      </c>
      <c r="C24" s="51">
        <v>0</v>
      </c>
      <c r="D24" s="52">
        <v>15473887.59</v>
      </c>
      <c r="E24" s="52">
        <v>0</v>
      </c>
      <c r="F24" s="52">
        <v>15473887.59</v>
      </c>
    </row>
    <row r="25" spans="1:6">
      <c r="A25" s="49" t="s">
        <v>250</v>
      </c>
      <c r="B25" s="50" t="s">
        <v>251</v>
      </c>
      <c r="C25" s="51">
        <v>0</v>
      </c>
      <c r="D25" s="52">
        <v>216336736.03999999</v>
      </c>
      <c r="E25" s="52">
        <v>0</v>
      </c>
      <c r="F25" s="52">
        <v>216336736.03999999</v>
      </c>
    </row>
    <row r="26" spans="1:6">
      <c r="A26" s="49" t="s">
        <v>252</v>
      </c>
      <c r="B26" s="50" t="s">
        <v>253</v>
      </c>
      <c r="C26" s="51">
        <v>0</v>
      </c>
      <c r="D26" s="52">
        <v>92457964.159999996</v>
      </c>
      <c r="E26" s="52">
        <v>0</v>
      </c>
      <c r="F26" s="52">
        <v>92457964.159999996</v>
      </c>
    </row>
    <row r="27" spans="1:6">
      <c r="A27" s="49" t="s">
        <v>254</v>
      </c>
      <c r="B27" s="50" t="s">
        <v>255</v>
      </c>
      <c r="C27" s="51">
        <v>0</v>
      </c>
      <c r="D27" s="52">
        <v>73159160.680000007</v>
      </c>
      <c r="E27" s="52">
        <v>0</v>
      </c>
      <c r="F27" s="52">
        <v>73159160.680000007</v>
      </c>
    </row>
    <row r="28" spans="1:6">
      <c r="A28" s="49" t="s">
        <v>256</v>
      </c>
      <c r="B28" s="50" t="s">
        <v>257</v>
      </c>
      <c r="C28" s="51">
        <v>0</v>
      </c>
      <c r="D28" s="52">
        <v>1706390.86</v>
      </c>
      <c r="E28" s="52">
        <v>0</v>
      </c>
      <c r="F28" s="52">
        <v>1706390.86</v>
      </c>
    </row>
    <row r="29" spans="1:6">
      <c r="A29" s="49" t="s">
        <v>258</v>
      </c>
      <c r="B29" s="50" t="s">
        <v>259</v>
      </c>
      <c r="C29" s="51">
        <v>0</v>
      </c>
      <c r="D29" s="52">
        <v>570997201.01999998</v>
      </c>
      <c r="E29" s="52">
        <v>0</v>
      </c>
      <c r="F29" s="52">
        <v>570997201.01999998</v>
      </c>
    </row>
    <row r="30" spans="1:6">
      <c r="A30" s="49" t="s">
        <v>260</v>
      </c>
      <c r="B30" s="50" t="s">
        <v>261</v>
      </c>
      <c r="C30" s="51">
        <v>0</v>
      </c>
      <c r="D30" s="52">
        <v>4321646.37</v>
      </c>
      <c r="E30" s="52">
        <v>0</v>
      </c>
      <c r="F30" s="52">
        <v>4321646.37</v>
      </c>
    </row>
    <row r="31" spans="1:6">
      <c r="A31" s="49" t="s">
        <v>262</v>
      </c>
      <c r="B31" s="50" t="s">
        <v>263</v>
      </c>
      <c r="C31" s="51">
        <v>0</v>
      </c>
      <c r="D31" s="52">
        <v>421761122.68000001</v>
      </c>
      <c r="E31" s="52">
        <v>0</v>
      </c>
      <c r="F31" s="52">
        <v>421761122.68000001</v>
      </c>
    </row>
    <row r="32" spans="1:6" ht="20.45" customHeight="1">
      <c r="A32" s="49" t="s">
        <v>264</v>
      </c>
      <c r="B32" s="50" t="s">
        <v>265</v>
      </c>
      <c r="C32" s="51">
        <v>0</v>
      </c>
      <c r="D32" s="52">
        <v>44009.919999999998</v>
      </c>
      <c r="E32" s="52">
        <v>0</v>
      </c>
      <c r="F32" s="52">
        <v>44009.919999999998</v>
      </c>
    </row>
    <row r="33" spans="1:6">
      <c r="A33" s="49" t="s">
        <v>266</v>
      </c>
      <c r="B33" s="50" t="s">
        <v>267</v>
      </c>
      <c r="C33" s="51">
        <v>0</v>
      </c>
      <c r="D33" s="52">
        <v>347416178.49000001</v>
      </c>
      <c r="E33" s="52">
        <v>0</v>
      </c>
      <c r="F33" s="52">
        <v>347416178.49000001</v>
      </c>
    </row>
    <row r="34" spans="1:6">
      <c r="A34" s="49" t="s">
        <v>268</v>
      </c>
      <c r="B34" s="50" t="s">
        <v>269</v>
      </c>
      <c r="C34" s="51">
        <v>0</v>
      </c>
      <c r="D34" s="52">
        <v>37562064.399999999</v>
      </c>
      <c r="E34" s="52">
        <v>0</v>
      </c>
      <c r="F34" s="52">
        <v>37562064.399999999</v>
      </c>
    </row>
    <row r="35" spans="1:6">
      <c r="A35" s="49" t="s">
        <v>270</v>
      </c>
      <c r="B35" s="50" t="s">
        <v>271</v>
      </c>
      <c r="C35" s="51">
        <v>0</v>
      </c>
      <c r="D35" s="52">
        <v>29235741.359999999</v>
      </c>
      <c r="E35" s="52">
        <v>0</v>
      </c>
      <c r="F35" s="52">
        <v>29235741.359999999</v>
      </c>
    </row>
    <row r="36" spans="1:6">
      <c r="A36" s="49" t="s">
        <v>272</v>
      </c>
      <c r="B36" s="50" t="s">
        <v>273</v>
      </c>
      <c r="C36" s="51">
        <v>0</v>
      </c>
      <c r="D36" s="52">
        <v>156790205.09</v>
      </c>
      <c r="E36" s="52">
        <v>0</v>
      </c>
      <c r="F36" s="52">
        <v>156790205.09</v>
      </c>
    </row>
    <row r="37" spans="1:6">
      <c r="A37" s="49" t="s">
        <v>274</v>
      </c>
      <c r="B37" s="50" t="s">
        <v>275</v>
      </c>
      <c r="C37" s="51">
        <v>0</v>
      </c>
      <c r="D37" s="52">
        <v>1669114.09</v>
      </c>
      <c r="E37" s="52">
        <v>0</v>
      </c>
      <c r="F37" s="52">
        <v>1669114.09</v>
      </c>
    </row>
    <row r="38" spans="1:6">
      <c r="A38" s="49" t="s">
        <v>276</v>
      </c>
      <c r="B38" s="50" t="s">
        <v>277</v>
      </c>
      <c r="C38" s="51">
        <v>0</v>
      </c>
      <c r="D38" s="52">
        <v>4022692298.46</v>
      </c>
      <c r="E38" s="52">
        <v>0</v>
      </c>
      <c r="F38" s="52">
        <v>4022692298.46</v>
      </c>
    </row>
    <row r="39" spans="1:6">
      <c r="A39" s="49" t="s">
        <v>278</v>
      </c>
      <c r="B39" s="50" t="s">
        <v>279</v>
      </c>
      <c r="C39" s="51">
        <v>0</v>
      </c>
      <c r="D39" s="52">
        <v>31014087490.709999</v>
      </c>
      <c r="E39" s="52">
        <v>0</v>
      </c>
      <c r="F39" s="52">
        <v>31014087490.709999</v>
      </c>
    </row>
    <row r="40" spans="1:6">
      <c r="A40" s="49" t="s">
        <v>280</v>
      </c>
      <c r="B40" s="50" t="s">
        <v>281</v>
      </c>
      <c r="C40" s="51">
        <v>0</v>
      </c>
      <c r="D40" s="52">
        <v>7571.15</v>
      </c>
      <c r="E40" s="52">
        <v>0</v>
      </c>
      <c r="F40" s="52">
        <v>7571.15</v>
      </c>
    </row>
    <row r="41" spans="1:6">
      <c r="A41" s="49" t="s">
        <v>282</v>
      </c>
      <c r="B41" s="50" t="s">
        <v>283</v>
      </c>
      <c r="C41" s="51">
        <v>0</v>
      </c>
      <c r="D41" s="52">
        <v>356796700.66000003</v>
      </c>
      <c r="E41" s="52">
        <v>0</v>
      </c>
      <c r="F41" s="52">
        <v>356796700.66000003</v>
      </c>
    </row>
    <row r="42" spans="1:6">
      <c r="A42" s="49" t="s">
        <v>284</v>
      </c>
      <c r="B42" s="50" t="s">
        <v>285</v>
      </c>
      <c r="C42" s="51">
        <v>0</v>
      </c>
      <c r="D42" s="52">
        <v>576105861.44000006</v>
      </c>
      <c r="E42" s="52">
        <v>0</v>
      </c>
      <c r="F42" s="52">
        <v>576105861.44000006</v>
      </c>
    </row>
    <row r="43" spans="1:6">
      <c r="A43" s="49" t="s">
        <v>286</v>
      </c>
      <c r="B43" s="50" t="s">
        <v>287</v>
      </c>
      <c r="C43" s="51">
        <v>0</v>
      </c>
      <c r="D43" s="52">
        <v>273448784.81999999</v>
      </c>
      <c r="E43" s="52">
        <v>0</v>
      </c>
      <c r="F43" s="52">
        <v>273448784.81999999</v>
      </c>
    </row>
    <row r="44" spans="1:6">
      <c r="A44" s="53" t="s">
        <v>288</v>
      </c>
      <c r="B44" s="54" t="s">
        <v>289</v>
      </c>
      <c r="C44" s="55">
        <v>0</v>
      </c>
      <c r="D44" s="56">
        <v>45821305.469999999</v>
      </c>
      <c r="E44" s="56">
        <v>0</v>
      </c>
      <c r="F44" s="56">
        <v>45821305.469999999</v>
      </c>
    </row>
    <row r="45" spans="1:6">
      <c r="A45" s="57" t="s">
        <v>290</v>
      </c>
      <c r="B45" s="58" t="s">
        <v>291</v>
      </c>
      <c r="C45" s="59">
        <v>0</v>
      </c>
      <c r="D45" s="60">
        <v>48788847.520000003</v>
      </c>
      <c r="E45" s="60">
        <v>0</v>
      </c>
      <c r="F45" s="60">
        <v>48788847.520000003</v>
      </c>
    </row>
    <row r="46" spans="1:6">
      <c r="A46" s="61" t="s">
        <v>292</v>
      </c>
      <c r="B46" s="50" t="s">
        <v>293</v>
      </c>
      <c r="C46" s="62">
        <v>0</v>
      </c>
      <c r="D46" s="63">
        <v>67500000</v>
      </c>
      <c r="E46" s="63">
        <v>0</v>
      </c>
      <c r="F46" s="63">
        <v>67500000</v>
      </c>
    </row>
    <row r="47" spans="1:6">
      <c r="A47" s="49" t="s">
        <v>294</v>
      </c>
      <c r="B47" s="50" t="s">
        <v>295</v>
      </c>
      <c r="C47" s="51">
        <v>0</v>
      </c>
      <c r="D47" s="52">
        <v>822685055.38999999</v>
      </c>
      <c r="E47" s="52">
        <v>0</v>
      </c>
      <c r="F47" s="52">
        <v>822685055.38999999</v>
      </c>
    </row>
    <row r="48" spans="1:6">
      <c r="A48" s="49" t="s">
        <v>296</v>
      </c>
      <c r="B48" s="50" t="s">
        <v>297</v>
      </c>
      <c r="C48" s="51">
        <v>0</v>
      </c>
      <c r="D48" s="52">
        <v>2000000</v>
      </c>
      <c r="E48" s="52">
        <v>0</v>
      </c>
      <c r="F48" s="52">
        <v>2000000</v>
      </c>
    </row>
    <row r="49" spans="1:6">
      <c r="A49" s="49" t="s">
        <v>298</v>
      </c>
      <c r="B49" s="50" t="s">
        <v>299</v>
      </c>
      <c r="C49" s="51">
        <v>0</v>
      </c>
      <c r="D49" s="52">
        <v>4448479725.1700001</v>
      </c>
      <c r="E49" s="52">
        <v>0</v>
      </c>
      <c r="F49" s="52">
        <v>4448479725.1700001</v>
      </c>
    </row>
    <row r="50" spans="1:6">
      <c r="A50" s="49" t="s">
        <v>300</v>
      </c>
      <c r="B50" s="50" t="s">
        <v>301</v>
      </c>
      <c r="C50" s="51">
        <v>0</v>
      </c>
      <c r="D50" s="52">
        <v>956836991.37</v>
      </c>
      <c r="E50" s="52">
        <v>0</v>
      </c>
      <c r="F50" s="52">
        <v>956836991.37</v>
      </c>
    </row>
    <row r="51" spans="1:6">
      <c r="A51" s="49" t="s">
        <v>302</v>
      </c>
      <c r="B51" s="50" t="s">
        <v>303</v>
      </c>
      <c r="C51" s="51">
        <v>0</v>
      </c>
      <c r="D51" s="52">
        <v>3020268336</v>
      </c>
      <c r="E51" s="52">
        <v>0</v>
      </c>
      <c r="F51" s="52">
        <v>3020268336</v>
      </c>
    </row>
    <row r="52" spans="1:6">
      <c r="A52" s="49" t="s">
        <v>304</v>
      </c>
      <c r="B52" s="50" t="s">
        <v>305</v>
      </c>
      <c r="C52" s="51">
        <v>0</v>
      </c>
      <c r="D52" s="52">
        <v>2108541.46</v>
      </c>
      <c r="E52" s="52">
        <v>0</v>
      </c>
      <c r="F52" s="52">
        <v>2108541.46</v>
      </c>
    </row>
    <row r="53" spans="1:6">
      <c r="A53" s="49" t="s">
        <v>306</v>
      </c>
      <c r="B53" s="50" t="s">
        <v>307</v>
      </c>
      <c r="C53" s="51">
        <v>0</v>
      </c>
      <c r="D53" s="52">
        <v>433452656.13999999</v>
      </c>
      <c r="E53" s="52">
        <v>0</v>
      </c>
      <c r="F53" s="52">
        <v>433452656.13999999</v>
      </c>
    </row>
    <row r="54" spans="1:6">
      <c r="A54" s="49" t="s">
        <v>308</v>
      </c>
      <c r="B54" s="50" t="s">
        <v>309</v>
      </c>
      <c r="C54" s="51">
        <v>0</v>
      </c>
      <c r="D54" s="52">
        <v>2558630.12</v>
      </c>
      <c r="E54" s="52">
        <v>0</v>
      </c>
      <c r="F54" s="52">
        <v>2558630.12</v>
      </c>
    </row>
    <row r="55" spans="1:6">
      <c r="A55" s="49" t="s">
        <v>310</v>
      </c>
      <c r="B55" s="50" t="s">
        <v>311</v>
      </c>
      <c r="C55" s="51">
        <v>0</v>
      </c>
      <c r="D55" s="52">
        <v>118974334.87</v>
      </c>
      <c r="E55" s="52">
        <v>0</v>
      </c>
      <c r="F55" s="52">
        <v>118974334.87</v>
      </c>
    </row>
    <row r="56" spans="1:6">
      <c r="A56" s="49" t="s">
        <v>312</v>
      </c>
      <c r="B56" s="50" t="s">
        <v>313</v>
      </c>
      <c r="C56" s="51">
        <v>0</v>
      </c>
      <c r="D56" s="52">
        <v>256966102.41</v>
      </c>
      <c r="E56" s="52">
        <v>0</v>
      </c>
      <c r="F56" s="52">
        <v>256966102.41</v>
      </c>
    </row>
    <row r="57" spans="1:6" ht="20.45" customHeight="1">
      <c r="A57" s="49" t="s">
        <v>314</v>
      </c>
      <c r="B57" s="50" t="s">
        <v>315</v>
      </c>
      <c r="C57" s="51">
        <v>0</v>
      </c>
      <c r="D57" s="52">
        <v>12554464.720000001</v>
      </c>
      <c r="E57" s="52">
        <v>0</v>
      </c>
      <c r="F57" s="52">
        <v>12554464.720000001</v>
      </c>
    </row>
    <row r="58" spans="1:6">
      <c r="A58" s="49" t="s">
        <v>316</v>
      </c>
      <c r="B58" s="50" t="s">
        <v>317</v>
      </c>
      <c r="C58" s="51">
        <v>0</v>
      </c>
      <c r="D58" s="52">
        <v>4800667.8</v>
      </c>
      <c r="E58" s="52">
        <v>0</v>
      </c>
      <c r="F58" s="52">
        <v>4800667.8</v>
      </c>
    </row>
    <row r="59" spans="1:6">
      <c r="A59" s="49" t="s">
        <v>318</v>
      </c>
      <c r="B59" s="50" t="s">
        <v>319</v>
      </c>
      <c r="C59" s="51">
        <v>0</v>
      </c>
      <c r="D59" s="52">
        <v>59882709.229999997</v>
      </c>
      <c r="E59" s="52">
        <v>0</v>
      </c>
      <c r="F59" s="52">
        <v>59882709.229999997</v>
      </c>
    </row>
    <row r="60" spans="1:6">
      <c r="A60" s="49" t="s">
        <v>320</v>
      </c>
      <c r="B60" s="50" t="s">
        <v>321</v>
      </c>
      <c r="C60" s="51">
        <v>0</v>
      </c>
      <c r="D60" s="52">
        <v>15141950.92</v>
      </c>
      <c r="E60" s="52">
        <v>0</v>
      </c>
      <c r="F60" s="52">
        <v>15141950.92</v>
      </c>
    </row>
    <row r="61" spans="1:6">
      <c r="A61" s="49" t="s">
        <v>322</v>
      </c>
      <c r="B61" s="50" t="s">
        <v>323</v>
      </c>
      <c r="C61" s="51">
        <v>0</v>
      </c>
      <c r="D61" s="52">
        <v>16681405.550000001</v>
      </c>
      <c r="E61" s="52">
        <v>0</v>
      </c>
      <c r="F61" s="52">
        <v>16681405.550000001</v>
      </c>
    </row>
    <row r="62" spans="1:6">
      <c r="A62" s="49" t="s">
        <v>324</v>
      </c>
      <c r="B62" s="50" t="s">
        <v>325</v>
      </c>
      <c r="C62" s="51">
        <v>0</v>
      </c>
      <c r="D62" s="52">
        <v>112003630.06</v>
      </c>
      <c r="E62" s="52">
        <v>0</v>
      </c>
      <c r="F62" s="52">
        <v>112003630.06</v>
      </c>
    </row>
    <row r="63" spans="1:6">
      <c r="A63" s="49" t="s">
        <v>326</v>
      </c>
      <c r="B63" s="50" t="s">
        <v>327</v>
      </c>
      <c r="C63" s="51">
        <v>0</v>
      </c>
      <c r="D63" s="52">
        <v>9927008.8900000006</v>
      </c>
      <c r="E63" s="52">
        <v>0</v>
      </c>
      <c r="F63" s="52">
        <v>9927008.8900000006</v>
      </c>
    </row>
    <row r="64" spans="1:6">
      <c r="A64" s="49" t="s">
        <v>328</v>
      </c>
      <c r="B64" s="50" t="s">
        <v>329</v>
      </c>
      <c r="C64" s="51">
        <v>0</v>
      </c>
      <c r="D64" s="52">
        <v>35369313.719999999</v>
      </c>
      <c r="E64" s="52">
        <v>0</v>
      </c>
      <c r="F64" s="52">
        <v>35369313.719999999</v>
      </c>
    </row>
    <row r="65" spans="1:256">
      <c r="A65" s="49" t="s">
        <v>330</v>
      </c>
      <c r="B65" s="50" t="s">
        <v>331</v>
      </c>
      <c r="C65" s="51">
        <v>0</v>
      </c>
      <c r="D65" s="52">
        <v>63772124.219999999</v>
      </c>
      <c r="E65" s="52">
        <v>0</v>
      </c>
      <c r="F65" s="52">
        <v>63772124.219999999</v>
      </c>
    </row>
    <row r="66" spans="1:256">
      <c r="A66" s="49" t="s">
        <v>332</v>
      </c>
      <c r="B66" s="50" t="s">
        <v>333</v>
      </c>
      <c r="C66" s="51">
        <v>0</v>
      </c>
      <c r="D66" s="52">
        <v>52635324.689999998</v>
      </c>
      <c r="E66" s="52">
        <v>0</v>
      </c>
      <c r="F66" s="52">
        <v>52635324.689999998</v>
      </c>
    </row>
    <row r="67" spans="1:256">
      <c r="A67" s="49" t="s">
        <v>334</v>
      </c>
      <c r="B67" s="50" t="s">
        <v>335</v>
      </c>
      <c r="C67" s="51">
        <v>0</v>
      </c>
      <c r="D67" s="52">
        <v>149203557.87</v>
      </c>
      <c r="E67" s="52">
        <v>0</v>
      </c>
      <c r="F67" s="52">
        <v>149203557.87</v>
      </c>
    </row>
    <row r="68" spans="1:256">
      <c r="A68" s="49" t="s">
        <v>336</v>
      </c>
      <c r="B68" s="50" t="s">
        <v>337</v>
      </c>
      <c r="C68" s="51">
        <v>0</v>
      </c>
      <c r="D68" s="52">
        <v>1199098046.52</v>
      </c>
      <c r="E68" s="52">
        <v>0</v>
      </c>
      <c r="F68" s="52">
        <v>1199098046.52</v>
      </c>
    </row>
    <row r="69" spans="1:256" ht="6" customHeight="1">
      <c r="A69" s="49"/>
      <c r="B69" s="64"/>
      <c r="C69" s="51"/>
      <c r="D69" s="52"/>
      <c r="E69" s="52"/>
      <c r="F69" s="52"/>
    </row>
    <row r="70" spans="1:256" s="68" customFormat="1">
      <c r="A70" s="65"/>
      <c r="B70" s="66" t="s">
        <v>338</v>
      </c>
      <c r="C70" s="67">
        <f>SUM(C10:C68)</f>
        <v>0</v>
      </c>
      <c r="D70" s="67">
        <f>SUM(D10:D68)</f>
        <v>56156926792.420021</v>
      </c>
      <c r="E70" s="67">
        <f>SUM(E10:E68)</f>
        <v>0</v>
      </c>
      <c r="F70" s="67">
        <f>SUM(F10:F68)</f>
        <v>56156926792.420021</v>
      </c>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37"/>
      <c r="BR70" s="37"/>
      <c r="BS70" s="37"/>
      <c r="BT70" s="37"/>
      <c r="BU70" s="37"/>
      <c r="BV70" s="37"/>
      <c r="BW70" s="37"/>
      <c r="BX70" s="37"/>
      <c r="BY70" s="37"/>
      <c r="BZ70" s="37"/>
      <c r="CA70" s="37"/>
      <c r="CB70" s="37"/>
      <c r="CC70" s="37"/>
      <c r="CD70" s="37"/>
      <c r="CE70" s="37"/>
      <c r="CF70" s="37"/>
      <c r="CG70" s="37"/>
      <c r="CH70" s="37"/>
      <c r="CI70" s="37"/>
      <c r="CJ70" s="37"/>
      <c r="CK70" s="37"/>
      <c r="CL70" s="37"/>
      <c r="CM70" s="37"/>
      <c r="CN70" s="37"/>
      <c r="CO70" s="37"/>
      <c r="CP70" s="37"/>
      <c r="CQ70" s="37"/>
      <c r="CR70" s="37"/>
      <c r="CS70" s="37"/>
      <c r="CT70" s="37"/>
      <c r="CU70" s="37"/>
      <c r="CV70" s="37"/>
      <c r="CW70" s="37"/>
      <c r="CX70" s="37"/>
      <c r="CY70" s="37"/>
      <c r="CZ70" s="37"/>
      <c r="DA70" s="37"/>
      <c r="DB70" s="37"/>
      <c r="DC70" s="37"/>
      <c r="DD70" s="37"/>
      <c r="DE70" s="37"/>
      <c r="DF70" s="37"/>
      <c r="DG70" s="37"/>
      <c r="DH70" s="37"/>
      <c r="DI70" s="37"/>
      <c r="DJ70" s="37"/>
      <c r="DK70" s="37"/>
      <c r="DL70" s="37"/>
      <c r="DM70" s="37"/>
      <c r="DN70" s="37"/>
      <c r="DO70" s="37"/>
      <c r="DP70" s="37"/>
      <c r="DQ70" s="37"/>
      <c r="DR70" s="37"/>
      <c r="DS70" s="37"/>
      <c r="DT70" s="37"/>
      <c r="DU70" s="37"/>
      <c r="DV70" s="37"/>
      <c r="DW70" s="37"/>
      <c r="DX70" s="37"/>
      <c r="DY70" s="37"/>
      <c r="DZ70" s="37"/>
      <c r="EA70" s="37"/>
      <c r="EB70" s="37"/>
      <c r="EC70" s="37"/>
      <c r="ED70" s="37"/>
      <c r="EE70" s="37"/>
      <c r="EF70" s="37"/>
      <c r="EG70" s="37"/>
      <c r="EH70" s="37"/>
      <c r="EI70" s="37"/>
      <c r="EJ70" s="37"/>
      <c r="EK70" s="37"/>
      <c r="EL70" s="37"/>
      <c r="EM70" s="37"/>
      <c r="EN70" s="37"/>
      <c r="EO70" s="37"/>
      <c r="EP70" s="37"/>
      <c r="EQ70" s="37"/>
      <c r="ER70" s="37"/>
      <c r="ES70" s="37"/>
      <c r="ET70" s="37"/>
      <c r="EU70" s="37"/>
      <c r="EV70" s="37"/>
      <c r="EW70" s="37"/>
      <c r="EX70" s="37"/>
      <c r="EY70" s="37"/>
      <c r="EZ70" s="37"/>
      <c r="FA70" s="37"/>
      <c r="FB70" s="37"/>
      <c r="FC70" s="37"/>
      <c r="FD70" s="37"/>
      <c r="FE70" s="37"/>
      <c r="FF70" s="37"/>
      <c r="FG70" s="37"/>
      <c r="FH70" s="37"/>
      <c r="FI70" s="37"/>
      <c r="FJ70" s="37"/>
      <c r="FK70" s="37"/>
      <c r="FL70" s="37"/>
      <c r="FM70" s="37"/>
      <c r="FN70" s="37"/>
      <c r="FO70" s="37"/>
      <c r="FP70" s="37"/>
      <c r="FQ70" s="37"/>
      <c r="FR70" s="37"/>
      <c r="FS70" s="37"/>
      <c r="FT70" s="37"/>
      <c r="FU70" s="37"/>
      <c r="FV70" s="37"/>
      <c r="FW70" s="37"/>
      <c r="FX70" s="37"/>
      <c r="FY70" s="37"/>
      <c r="FZ70" s="37"/>
      <c r="GA70" s="37"/>
      <c r="GB70" s="37"/>
      <c r="GC70" s="37"/>
      <c r="GD70" s="37"/>
      <c r="GE70" s="37"/>
      <c r="GF70" s="37"/>
      <c r="GG70" s="37"/>
      <c r="GH70" s="37"/>
      <c r="GI70" s="37"/>
      <c r="GJ70" s="37"/>
      <c r="GK70" s="37"/>
      <c r="GL70" s="37"/>
      <c r="GM70" s="37"/>
      <c r="GN70" s="37"/>
      <c r="GO70" s="37"/>
      <c r="GP70" s="37"/>
      <c r="GQ70" s="37"/>
      <c r="GR70" s="37"/>
      <c r="GS70" s="37"/>
      <c r="GT70" s="37"/>
      <c r="GU70" s="37"/>
      <c r="GV70" s="37"/>
      <c r="GW70" s="37"/>
      <c r="GX70" s="37"/>
      <c r="GY70" s="37"/>
      <c r="GZ70" s="37"/>
      <c r="HA70" s="37"/>
      <c r="HB70" s="37"/>
      <c r="HC70" s="37"/>
      <c r="HD70" s="37"/>
      <c r="HE70" s="37"/>
      <c r="HF70" s="37"/>
      <c r="HG70" s="37"/>
      <c r="HH70" s="37"/>
      <c r="HI70" s="37"/>
      <c r="HJ70" s="37"/>
      <c r="HK70" s="37"/>
      <c r="HL70" s="37"/>
      <c r="HM70" s="37"/>
      <c r="HN70" s="37"/>
      <c r="HO70" s="37"/>
      <c r="HP70" s="37"/>
      <c r="HQ70" s="37"/>
      <c r="HR70" s="37"/>
      <c r="HS70" s="37"/>
      <c r="HT70" s="37"/>
      <c r="HU70" s="37"/>
      <c r="HV70" s="37"/>
      <c r="HW70" s="37"/>
      <c r="HX70" s="37"/>
      <c r="HY70" s="37"/>
      <c r="HZ70" s="37"/>
      <c r="IA70" s="37"/>
      <c r="IB70" s="37"/>
      <c r="IC70" s="37"/>
      <c r="ID70" s="37"/>
      <c r="IE70" s="37"/>
      <c r="IF70" s="37"/>
      <c r="IG70" s="37"/>
      <c r="IH70" s="37"/>
      <c r="II70" s="37"/>
      <c r="IJ70" s="37"/>
      <c r="IK70" s="37"/>
      <c r="IL70" s="37"/>
      <c r="IM70" s="37"/>
      <c r="IN70" s="37"/>
      <c r="IO70" s="37"/>
      <c r="IP70" s="37"/>
      <c r="IQ70" s="37"/>
      <c r="IR70" s="37"/>
      <c r="IS70" s="37"/>
      <c r="IT70" s="37"/>
      <c r="IU70" s="37"/>
      <c r="IV70" s="37"/>
    </row>
    <row r="71" spans="1:256" ht="19.149999999999999" customHeight="1">
      <c r="A71" s="325" t="s">
        <v>211</v>
      </c>
      <c r="B71" s="325"/>
      <c r="C71" s="325"/>
      <c r="D71" s="325"/>
      <c r="E71" s="325"/>
      <c r="F71" s="325"/>
    </row>
    <row r="72" spans="1:256">
      <c r="A72" s="69"/>
      <c r="G72" s="70"/>
    </row>
  </sheetData>
  <mergeCells count="2">
    <mergeCell ref="C7:F7"/>
    <mergeCell ref="A71:F71"/>
  </mergeCells>
  <printOptions horizontalCentered="1"/>
  <pageMargins left="0.70866141732283472" right="0.74803149606299213" top="0.51181102362204722" bottom="0.59055118110236227" header="0" footer="0"/>
  <pageSetup scale="90" firstPageNumber="64" orientation="landscape" useFirstPageNumber="1" r:id="rId1"/>
  <headerFooter alignWithMargins="0"/>
  <rowBreaks count="1" manualBreakCount="1">
    <brk id="44" max="5" man="1"/>
  </row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294652-D317-40F4-9F0A-63782FCC955C}">
  <dimension ref="A1:F9"/>
  <sheetViews>
    <sheetView workbookViewId="0">
      <selection sqref="A1:F1"/>
    </sheetView>
  </sheetViews>
  <sheetFormatPr baseColWidth="10" defaultColWidth="9.33203125" defaultRowHeight="12.75"/>
  <cols>
    <col min="1" max="1" width="12.6640625" style="166" customWidth="1"/>
    <col min="2" max="2" width="32.1640625" style="166" customWidth="1"/>
    <col min="3" max="4" width="16.5" style="166" customWidth="1"/>
    <col min="5" max="5" width="17.5" style="166" customWidth="1"/>
    <col min="6" max="6" width="16.83203125" style="166" customWidth="1"/>
    <col min="7" max="16384" width="9.33203125" style="166"/>
  </cols>
  <sheetData>
    <row r="1" spans="1:6" ht="50.45" customHeight="1">
      <c r="A1" s="387" t="s">
        <v>561</v>
      </c>
      <c r="B1" s="387"/>
      <c r="C1" s="387"/>
      <c r="D1" s="387"/>
      <c r="E1" s="387"/>
      <c r="F1" s="387"/>
    </row>
    <row r="2" spans="1:6" ht="14.25" customHeight="1">
      <c r="A2" s="388"/>
      <c r="B2" s="213"/>
      <c r="C2" s="389" t="s">
        <v>562</v>
      </c>
      <c r="D2" s="389"/>
      <c r="E2" s="389"/>
      <c r="F2" s="214"/>
    </row>
    <row r="3" spans="1:6" ht="30.2" customHeight="1">
      <c r="A3" s="388"/>
      <c r="B3" s="390" t="s">
        <v>563</v>
      </c>
      <c r="C3" s="391"/>
      <c r="D3" s="391"/>
      <c r="E3" s="391"/>
      <c r="F3" s="215"/>
    </row>
    <row r="4" spans="1:6" ht="17.850000000000001" customHeight="1">
      <c r="A4" s="388"/>
      <c r="B4" s="216"/>
      <c r="C4" s="392" t="s">
        <v>564</v>
      </c>
      <c r="D4" s="392"/>
      <c r="E4" s="217"/>
      <c r="F4" s="218"/>
    </row>
    <row r="5" spans="1:6" ht="22.7" customHeight="1">
      <c r="A5" s="388"/>
      <c r="B5" s="219" t="s">
        <v>565</v>
      </c>
      <c r="C5" s="220" t="s">
        <v>566</v>
      </c>
      <c r="D5" s="221" t="s">
        <v>567</v>
      </c>
      <c r="E5" s="220" t="s">
        <v>568</v>
      </c>
      <c r="F5" s="220" t="s">
        <v>569</v>
      </c>
    </row>
    <row r="6" spans="1:6" ht="25.5" customHeight="1">
      <c r="A6" s="388"/>
      <c r="B6" s="169" t="s">
        <v>570</v>
      </c>
      <c r="C6" s="222">
        <v>310923934</v>
      </c>
      <c r="D6" s="222">
        <v>198698914</v>
      </c>
      <c r="E6" s="222">
        <v>217846016</v>
      </c>
      <c r="F6" s="222">
        <v>727468864</v>
      </c>
    </row>
    <row r="7" spans="1:6" ht="25.5" customHeight="1">
      <c r="A7" s="388"/>
      <c r="B7" s="169" t="s">
        <v>571</v>
      </c>
      <c r="C7" s="222">
        <v>382616862</v>
      </c>
      <c r="D7" s="222">
        <v>395831849</v>
      </c>
      <c r="E7" s="222">
        <v>515067576</v>
      </c>
      <c r="F7" s="222">
        <v>1293516287</v>
      </c>
    </row>
    <row r="8" spans="1:6" ht="25.5" customHeight="1">
      <c r="A8" s="388"/>
      <c r="B8" s="169" t="s">
        <v>572</v>
      </c>
      <c r="C8" s="222">
        <v>10992815</v>
      </c>
      <c r="D8" s="222">
        <v>4571104</v>
      </c>
      <c r="E8" s="222">
        <v>5324051</v>
      </c>
      <c r="F8" s="222">
        <v>20887970</v>
      </c>
    </row>
    <row r="9" spans="1:6" ht="25.7" customHeight="1">
      <c r="A9" s="388"/>
      <c r="B9" s="169" t="s">
        <v>573</v>
      </c>
      <c r="C9" s="222">
        <v>918786</v>
      </c>
      <c r="D9" s="222">
        <v>3548734</v>
      </c>
      <c r="E9" s="222">
        <v>3520153</v>
      </c>
      <c r="F9" s="222">
        <v>7987673</v>
      </c>
    </row>
  </sheetData>
  <mergeCells count="5">
    <mergeCell ref="A1:F1"/>
    <mergeCell ref="A2:A9"/>
    <mergeCell ref="C2:E2"/>
    <mergeCell ref="B3:E3"/>
    <mergeCell ref="C4:D4"/>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1263B6-7369-4854-A2DD-1F9AA8736738}">
  <dimension ref="A1:F9"/>
  <sheetViews>
    <sheetView workbookViewId="0">
      <selection sqref="A1:F1"/>
    </sheetView>
  </sheetViews>
  <sheetFormatPr baseColWidth="10" defaultColWidth="9.33203125" defaultRowHeight="12.75"/>
  <cols>
    <col min="1" max="1" width="32.1640625" style="166" customWidth="1"/>
    <col min="2" max="3" width="16.5" style="166" customWidth="1"/>
    <col min="4" max="4" width="17.33203125" style="166" customWidth="1"/>
    <col min="5" max="5" width="17.1640625" style="166" customWidth="1"/>
    <col min="6" max="6" width="54.5" style="166" customWidth="1"/>
    <col min="7" max="16384" width="9.33203125" style="166"/>
  </cols>
  <sheetData>
    <row r="1" spans="1:6" ht="28.5" customHeight="1">
      <c r="A1" s="390" t="s">
        <v>563</v>
      </c>
      <c r="B1" s="391"/>
      <c r="C1" s="391"/>
      <c r="D1" s="391"/>
      <c r="E1" s="393"/>
    </row>
    <row r="2" spans="1:6" ht="17.850000000000001" customHeight="1">
      <c r="A2" s="394" t="s">
        <v>564</v>
      </c>
      <c r="B2" s="392"/>
      <c r="C2" s="392"/>
      <c r="D2" s="392"/>
      <c r="E2" s="395"/>
    </row>
    <row r="3" spans="1:6" ht="22.7" customHeight="1">
      <c r="A3" s="219" t="s">
        <v>565</v>
      </c>
      <c r="B3" s="220" t="s">
        <v>566</v>
      </c>
      <c r="C3" s="221" t="s">
        <v>567</v>
      </c>
      <c r="D3" s="220" t="s">
        <v>568</v>
      </c>
      <c r="E3" s="220" t="s">
        <v>569</v>
      </c>
    </row>
    <row r="4" spans="1:6" ht="38.450000000000003" customHeight="1">
      <c r="A4" s="169" t="s">
        <v>574</v>
      </c>
      <c r="B4" s="223">
        <v>7710382</v>
      </c>
      <c r="C4" s="223">
        <v>6933534</v>
      </c>
      <c r="D4" s="223">
        <v>8116846</v>
      </c>
      <c r="E4" s="223">
        <v>22760762</v>
      </c>
    </row>
    <row r="5" spans="1:6" ht="30.95" customHeight="1">
      <c r="A5" s="224" t="s">
        <v>575</v>
      </c>
      <c r="B5" s="225">
        <v>713162779</v>
      </c>
      <c r="C5" s="225">
        <v>609584135</v>
      </c>
      <c r="D5" s="225">
        <v>749874641</v>
      </c>
      <c r="E5" s="225">
        <v>2072621555</v>
      </c>
    </row>
    <row r="6" spans="1:6" ht="31.35" customHeight="1">
      <c r="A6" s="226" t="s">
        <v>576</v>
      </c>
      <c r="B6" s="222">
        <v>3249328482</v>
      </c>
      <c r="C6" s="222">
        <v>3436528097</v>
      </c>
      <c r="D6" s="222">
        <v>3766510807</v>
      </c>
      <c r="E6" s="222">
        <v>10452367385</v>
      </c>
    </row>
    <row r="7" spans="1:6" ht="35.450000000000003" customHeight="1">
      <c r="A7" s="169" t="s">
        <v>577</v>
      </c>
      <c r="B7" s="223">
        <v>311925160</v>
      </c>
      <c r="C7" s="223">
        <v>661672463</v>
      </c>
      <c r="D7" s="223">
        <v>488991220</v>
      </c>
      <c r="E7" s="223">
        <v>1462588844</v>
      </c>
    </row>
    <row r="8" spans="1:6" ht="28.35" customHeight="1">
      <c r="A8" s="227" t="s">
        <v>578</v>
      </c>
      <c r="B8" s="225">
        <v>4274416421</v>
      </c>
      <c r="C8" s="225">
        <v>4707784694</v>
      </c>
      <c r="D8" s="225">
        <v>5005376668</v>
      </c>
      <c r="E8" s="225">
        <v>13987577784</v>
      </c>
    </row>
    <row r="9" spans="1:6" ht="67.349999999999994" customHeight="1">
      <c r="A9" s="374" t="s">
        <v>579</v>
      </c>
      <c r="B9" s="374"/>
      <c r="C9" s="374"/>
      <c r="D9" s="374"/>
      <c r="E9" s="374"/>
      <c r="F9" s="374"/>
    </row>
  </sheetData>
  <mergeCells count="3">
    <mergeCell ref="A1:E1"/>
    <mergeCell ref="A2:E2"/>
    <mergeCell ref="A9:F9"/>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5859F4-D2DA-438C-813A-FEBEC0CA3655}">
  <dimension ref="A1:D11"/>
  <sheetViews>
    <sheetView workbookViewId="0">
      <selection sqref="A1:C1"/>
    </sheetView>
  </sheetViews>
  <sheetFormatPr baseColWidth="10" defaultColWidth="9.33203125" defaultRowHeight="12.75"/>
  <cols>
    <col min="1" max="1" width="36.5" style="166" customWidth="1"/>
    <col min="2" max="2" width="22" style="166" customWidth="1"/>
    <col min="3" max="3" width="24.1640625" style="166" customWidth="1"/>
    <col min="4" max="4" width="71.83203125" style="166" customWidth="1"/>
    <col min="5" max="16384" width="9.33203125" style="166"/>
  </cols>
  <sheetData>
    <row r="1" spans="1:4" ht="32.450000000000003" customHeight="1">
      <c r="A1" s="396" t="s">
        <v>580</v>
      </c>
      <c r="B1" s="397"/>
      <c r="C1" s="398"/>
    </row>
    <row r="2" spans="1:4" ht="16.5" customHeight="1">
      <c r="A2" s="216"/>
      <c r="B2" s="228" t="s">
        <v>581</v>
      </c>
      <c r="C2" s="218"/>
    </row>
    <row r="3" spans="1:4" ht="30.6" customHeight="1">
      <c r="A3" s="229" t="s">
        <v>582</v>
      </c>
      <c r="B3" s="230" t="s">
        <v>583</v>
      </c>
      <c r="C3" s="231" t="s">
        <v>584</v>
      </c>
    </row>
    <row r="4" spans="1:4" ht="15.6" customHeight="1">
      <c r="A4" s="232" t="s">
        <v>585</v>
      </c>
      <c r="B4" s="233">
        <v>5774580139</v>
      </c>
      <c r="C4" s="234">
        <v>6175019660</v>
      </c>
    </row>
    <row r="5" spans="1:4" ht="15.6" customHeight="1">
      <c r="A5" s="235" t="s">
        <v>586</v>
      </c>
      <c r="B5" s="233">
        <v>4386955686</v>
      </c>
      <c r="C5" s="234">
        <v>4246494235</v>
      </c>
    </row>
    <row r="6" spans="1:4" ht="16.7" customHeight="1">
      <c r="A6" s="236" t="s">
        <v>587</v>
      </c>
      <c r="B6" s="237">
        <v>0.76</v>
      </c>
      <c r="C6" s="237">
        <v>0.68799999999999994</v>
      </c>
    </row>
    <row r="7" spans="1:4" ht="40.5" customHeight="1">
      <c r="A7" s="399" t="s">
        <v>588</v>
      </c>
      <c r="B7" s="399"/>
      <c r="C7" s="399"/>
    </row>
    <row r="8" spans="1:4" ht="33" customHeight="1">
      <c r="A8" s="400" t="s">
        <v>589</v>
      </c>
      <c r="B8" s="400"/>
      <c r="C8" s="400"/>
    </row>
    <row r="9" spans="1:4" ht="27.6" customHeight="1">
      <c r="A9" s="400" t="s">
        <v>590</v>
      </c>
      <c r="B9" s="400"/>
      <c r="C9" s="400"/>
    </row>
    <row r="10" spans="1:4" ht="27" customHeight="1">
      <c r="A10" s="370" t="s">
        <v>591</v>
      </c>
      <c r="B10" s="370"/>
      <c r="C10" s="370"/>
    </row>
    <row r="11" spans="1:4" ht="21.75" customHeight="1">
      <c r="A11" s="377" t="s">
        <v>592</v>
      </c>
      <c r="B11" s="377"/>
      <c r="C11" s="377"/>
      <c r="D11" s="377"/>
    </row>
  </sheetData>
  <mergeCells count="6">
    <mergeCell ref="A11:D11"/>
    <mergeCell ref="A1:C1"/>
    <mergeCell ref="A7:C7"/>
    <mergeCell ref="A8:C8"/>
    <mergeCell ref="A9:C9"/>
    <mergeCell ref="A10:C10"/>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71BD-5156-4DB2-9707-2609BD5C706B}">
  <dimension ref="A1:K22"/>
  <sheetViews>
    <sheetView workbookViewId="0">
      <selection sqref="A1:K1"/>
    </sheetView>
  </sheetViews>
  <sheetFormatPr baseColWidth="10" defaultColWidth="9.33203125" defaultRowHeight="12.75"/>
  <cols>
    <col min="1" max="1" width="14.6640625" style="166" customWidth="1"/>
    <col min="2" max="2" width="12.5" style="166" customWidth="1"/>
    <col min="3" max="3" width="9.33203125" style="166" customWidth="1"/>
    <col min="4" max="4" width="7.83203125" style="166" customWidth="1"/>
    <col min="5" max="6" width="12.6640625" style="166" customWidth="1"/>
    <col min="7" max="7" width="11.33203125" style="166" customWidth="1"/>
    <col min="8" max="8" width="11.1640625" style="166" customWidth="1"/>
    <col min="9" max="9" width="14.83203125" style="166" customWidth="1"/>
    <col min="10" max="10" width="12.1640625" style="166" customWidth="1"/>
    <col min="11" max="11" width="34.6640625" style="166" customWidth="1"/>
    <col min="12" max="16384" width="9.33203125" style="166"/>
  </cols>
  <sheetData>
    <row r="1" spans="1:11" ht="28.5" customHeight="1">
      <c r="A1" s="379" t="s">
        <v>593</v>
      </c>
      <c r="B1" s="379"/>
      <c r="C1" s="379"/>
      <c r="D1" s="379"/>
      <c r="E1" s="379"/>
      <c r="F1" s="379"/>
      <c r="G1" s="379"/>
      <c r="H1" s="379"/>
      <c r="I1" s="379"/>
      <c r="J1" s="379"/>
      <c r="K1" s="379"/>
    </row>
    <row r="2" spans="1:11" ht="40.5" customHeight="1">
      <c r="A2" s="401" t="s">
        <v>594</v>
      </c>
      <c r="B2" s="404" t="s">
        <v>595</v>
      </c>
      <c r="C2" s="238" t="s">
        <v>596</v>
      </c>
      <c r="D2" s="239" t="s">
        <v>597</v>
      </c>
      <c r="E2" s="239"/>
      <c r="F2" s="240" t="s">
        <v>598</v>
      </c>
      <c r="G2" s="407" t="s">
        <v>599</v>
      </c>
      <c r="H2" s="408"/>
      <c r="I2" s="409"/>
      <c r="J2" s="241" t="s">
        <v>600</v>
      </c>
    </row>
    <row r="3" spans="1:11" ht="27" customHeight="1">
      <c r="A3" s="402"/>
      <c r="B3" s="405"/>
      <c r="C3" s="242" t="s">
        <v>601</v>
      </c>
      <c r="D3" s="242" t="s">
        <v>602</v>
      </c>
      <c r="E3" s="243" t="s">
        <v>603</v>
      </c>
      <c r="F3" s="244" t="s">
        <v>604</v>
      </c>
      <c r="G3" s="245" t="s">
        <v>605</v>
      </c>
      <c r="H3" s="410" t="s">
        <v>606</v>
      </c>
      <c r="I3" s="411"/>
      <c r="J3" s="246" t="s">
        <v>607</v>
      </c>
    </row>
    <row r="4" spans="1:11" ht="13.5" customHeight="1">
      <c r="A4" s="403"/>
      <c r="B4" s="406"/>
      <c r="C4" s="247"/>
      <c r="D4" s="248" t="s">
        <v>608</v>
      </c>
      <c r="E4" s="249" t="s">
        <v>609</v>
      </c>
      <c r="F4" s="250" t="s">
        <v>610</v>
      </c>
      <c r="G4" s="250" t="s">
        <v>611</v>
      </c>
      <c r="H4" s="251" t="s">
        <v>611</v>
      </c>
      <c r="I4" s="252" t="s">
        <v>612</v>
      </c>
      <c r="J4" s="247"/>
    </row>
    <row r="5" spans="1:11" ht="27.2" customHeight="1">
      <c r="A5" s="253" t="s">
        <v>613</v>
      </c>
      <c r="B5" s="254">
        <v>2370000000</v>
      </c>
      <c r="C5" s="255">
        <v>22689280</v>
      </c>
      <c r="D5" s="256" t="s">
        <v>614</v>
      </c>
      <c r="E5" s="257">
        <v>50035</v>
      </c>
      <c r="F5" s="254">
        <v>2038199999.6199999</v>
      </c>
      <c r="G5" s="254">
        <v>47400000</v>
      </c>
      <c r="H5" s="254">
        <v>70343446.769999996</v>
      </c>
      <c r="I5" s="254">
        <v>108111791.48999999</v>
      </c>
      <c r="J5" s="254">
        <v>1990799999.6199999</v>
      </c>
    </row>
    <row r="6" spans="1:11" ht="15" customHeight="1">
      <c r="A6" s="258" t="s">
        <v>615</v>
      </c>
      <c r="B6" s="259">
        <v>1442088638</v>
      </c>
      <c r="C6" s="260"/>
      <c r="D6" s="260"/>
      <c r="E6" s="260"/>
      <c r="F6" s="259">
        <v>1240196233.6199999</v>
      </c>
      <c r="G6" s="259">
        <v>28841772</v>
      </c>
      <c r="H6" s="259">
        <v>40616185.539999999</v>
      </c>
      <c r="I6" s="259">
        <v>67922968.260000005</v>
      </c>
      <c r="J6" s="259">
        <v>1211354461.6199999</v>
      </c>
    </row>
    <row r="7" spans="1:11" ht="19.350000000000001" customHeight="1">
      <c r="A7" s="258" t="s">
        <v>616</v>
      </c>
      <c r="B7" s="259">
        <v>927911362</v>
      </c>
      <c r="C7" s="260"/>
      <c r="D7" s="260"/>
      <c r="E7" s="260"/>
      <c r="F7" s="259">
        <v>798003766</v>
      </c>
      <c r="G7" s="259">
        <v>18558228</v>
      </c>
      <c r="H7" s="259">
        <v>29727261.23</v>
      </c>
      <c r="I7" s="259">
        <v>40188823.229999997</v>
      </c>
      <c r="J7" s="259">
        <v>779445538</v>
      </c>
    </row>
    <row r="8" spans="1:11" ht="20.25" customHeight="1">
      <c r="A8" s="260"/>
      <c r="B8" s="261">
        <v>250000000</v>
      </c>
      <c r="C8" s="260"/>
      <c r="D8" s="260"/>
      <c r="E8" s="260"/>
      <c r="F8" s="261">
        <v>125057368.94</v>
      </c>
      <c r="G8" s="261">
        <v>19080000</v>
      </c>
      <c r="H8" s="261">
        <v>4590136.6100000003</v>
      </c>
      <c r="I8" s="261">
        <v>5794500.0099999998</v>
      </c>
      <c r="J8" s="261">
        <v>105977368.94</v>
      </c>
    </row>
    <row r="9" spans="1:11" ht="15.95" customHeight="1">
      <c r="A9" s="262" t="s">
        <v>613</v>
      </c>
      <c r="B9" s="259">
        <v>125000000</v>
      </c>
      <c r="C9" s="263">
        <v>37854753</v>
      </c>
      <c r="D9" s="264" t="s">
        <v>617</v>
      </c>
      <c r="E9" s="265">
        <v>45808</v>
      </c>
      <c r="F9" s="259">
        <v>61342491.399999999</v>
      </c>
      <c r="G9" s="259">
        <v>9540000</v>
      </c>
      <c r="H9" s="259">
        <v>2453389.13</v>
      </c>
      <c r="I9" s="259">
        <v>2630603.34</v>
      </c>
      <c r="J9" s="259">
        <v>51802491.399999999</v>
      </c>
    </row>
    <row r="10" spans="1:11" ht="15.75" customHeight="1">
      <c r="A10" s="262" t="s">
        <v>613</v>
      </c>
      <c r="B10" s="259">
        <v>125000000</v>
      </c>
      <c r="C10" s="263">
        <v>39287694</v>
      </c>
      <c r="D10" s="264" t="s">
        <v>617</v>
      </c>
      <c r="E10" s="265">
        <v>45900</v>
      </c>
      <c r="F10" s="259">
        <v>63714877.539999999</v>
      </c>
      <c r="G10" s="259">
        <v>9540000</v>
      </c>
      <c r="H10" s="259">
        <v>2136747.48</v>
      </c>
      <c r="I10" s="259">
        <v>3163896.67</v>
      </c>
      <c r="J10" s="259">
        <v>54174877.539999999</v>
      </c>
    </row>
    <row r="11" spans="1:11" ht="23.85" customHeight="1">
      <c r="A11" s="262" t="s">
        <v>618</v>
      </c>
      <c r="B11" s="261">
        <v>1338999999.3399999</v>
      </c>
      <c r="C11" s="260"/>
      <c r="D11" s="260"/>
      <c r="E11" s="260"/>
      <c r="F11" s="261">
        <v>1091232074.1099999</v>
      </c>
      <c r="G11" s="261">
        <v>39592632</v>
      </c>
      <c r="H11" s="261">
        <v>33888008.560000002</v>
      </c>
      <c r="I11" s="261">
        <v>61221314.640000001</v>
      </c>
      <c r="J11" s="261">
        <v>1051639442.11</v>
      </c>
    </row>
    <row r="12" spans="1:11" ht="15" customHeight="1">
      <c r="A12" s="258" t="s">
        <v>619</v>
      </c>
      <c r="B12" s="259">
        <v>223166666.66999999</v>
      </c>
      <c r="C12" s="263">
        <v>45226706</v>
      </c>
      <c r="D12" s="264" t="s">
        <v>620</v>
      </c>
      <c r="E12" s="265">
        <v>48121</v>
      </c>
      <c r="F12" s="259">
        <v>108765910.11</v>
      </c>
      <c r="G12" s="259">
        <v>6590724</v>
      </c>
      <c r="H12" s="259">
        <v>3993743.21</v>
      </c>
      <c r="I12" s="259">
        <v>5380472.7599999998</v>
      </c>
      <c r="J12" s="259">
        <v>102175186.11</v>
      </c>
    </row>
    <row r="13" spans="1:11" ht="15" customHeight="1">
      <c r="A13" s="258" t="s">
        <v>621</v>
      </c>
      <c r="B13" s="259">
        <v>223166666.66999999</v>
      </c>
      <c r="C13" s="263">
        <v>45352550</v>
      </c>
      <c r="D13" s="264" t="s">
        <v>620</v>
      </c>
      <c r="E13" s="265">
        <v>48121</v>
      </c>
      <c r="F13" s="259">
        <v>196365014</v>
      </c>
      <c r="G13" s="259">
        <v>6590724</v>
      </c>
      <c r="H13" s="259">
        <v>5974971.6100000003</v>
      </c>
      <c r="I13" s="259">
        <v>11161074.41</v>
      </c>
      <c r="J13" s="259">
        <v>189774290</v>
      </c>
    </row>
    <row r="14" spans="1:11" ht="15" customHeight="1">
      <c r="A14" s="258" t="s">
        <v>622</v>
      </c>
      <c r="B14" s="259">
        <v>300000000</v>
      </c>
      <c r="C14" s="263">
        <v>47004480</v>
      </c>
      <c r="D14" s="264" t="s">
        <v>620</v>
      </c>
      <c r="E14" s="265">
        <v>48121</v>
      </c>
      <c r="F14" s="259">
        <v>263970971</v>
      </c>
      <c r="G14" s="259">
        <v>8859828</v>
      </c>
      <c r="H14" s="259">
        <v>8032077.7300000004</v>
      </c>
      <c r="I14" s="259">
        <v>15003689.16</v>
      </c>
      <c r="J14" s="259">
        <v>255111143</v>
      </c>
    </row>
    <row r="15" spans="1:11" ht="15" customHeight="1">
      <c r="A15" s="258" t="s">
        <v>623</v>
      </c>
      <c r="B15" s="259">
        <v>9000000</v>
      </c>
      <c r="C15" s="263">
        <v>47325213</v>
      </c>
      <c r="D15" s="264" t="s">
        <v>620</v>
      </c>
      <c r="E15" s="265">
        <v>48121</v>
      </c>
      <c r="F15" s="259">
        <v>7919139</v>
      </c>
      <c r="G15" s="259">
        <v>265800</v>
      </c>
      <c r="H15" s="259">
        <v>240962.61</v>
      </c>
      <c r="I15" s="259">
        <v>450111.08</v>
      </c>
      <c r="J15" s="259">
        <v>7653339</v>
      </c>
    </row>
    <row r="16" spans="1:11" ht="15" customHeight="1">
      <c r="A16" s="258" t="s">
        <v>624</v>
      </c>
      <c r="B16" s="259">
        <v>50000000</v>
      </c>
      <c r="C16" s="263">
        <v>51346343</v>
      </c>
      <c r="D16" s="264" t="s">
        <v>620</v>
      </c>
      <c r="E16" s="265">
        <v>48121</v>
      </c>
      <c r="F16" s="259">
        <v>44019132</v>
      </c>
      <c r="G16" s="259">
        <v>1478520</v>
      </c>
      <c r="H16" s="259">
        <v>1339404.98</v>
      </c>
      <c r="I16" s="259">
        <v>2501938.2999999998</v>
      </c>
      <c r="J16" s="259">
        <v>42540612</v>
      </c>
    </row>
    <row r="17" spans="1:10" ht="15" customHeight="1">
      <c r="A17" s="258" t="s">
        <v>625</v>
      </c>
      <c r="B17" s="259">
        <v>30000000</v>
      </c>
      <c r="C17" s="263">
        <v>51606630</v>
      </c>
      <c r="D17" s="264" t="s">
        <v>620</v>
      </c>
      <c r="E17" s="265">
        <v>48121</v>
      </c>
      <c r="F17" s="259">
        <v>26441489</v>
      </c>
      <c r="G17" s="259">
        <v>887472</v>
      </c>
      <c r="H17" s="259">
        <v>804558.52</v>
      </c>
      <c r="I17" s="259">
        <v>1502892.1</v>
      </c>
      <c r="J17" s="259">
        <v>25554017</v>
      </c>
    </row>
    <row r="18" spans="1:10" ht="22.5" customHeight="1">
      <c r="A18" s="258" t="s">
        <v>626</v>
      </c>
      <c r="B18" s="259">
        <v>503666666</v>
      </c>
      <c r="C18" s="263">
        <v>51626420</v>
      </c>
      <c r="D18" s="264" t="s">
        <v>620</v>
      </c>
      <c r="E18" s="265">
        <v>48121</v>
      </c>
      <c r="F18" s="259">
        <v>443750419</v>
      </c>
      <c r="G18" s="259">
        <v>14919564</v>
      </c>
      <c r="H18" s="259">
        <v>13502289.9</v>
      </c>
      <c r="I18" s="259">
        <v>25221136.829999998</v>
      </c>
      <c r="J18" s="259">
        <v>428830855</v>
      </c>
    </row>
    <row r="19" spans="1:10" ht="22.5" customHeight="1">
      <c r="A19" s="266" t="s">
        <v>627</v>
      </c>
      <c r="B19" s="261">
        <v>500000000</v>
      </c>
      <c r="C19" s="267">
        <v>5745810011</v>
      </c>
      <c r="D19" s="268" t="s">
        <v>620</v>
      </c>
      <c r="E19" s="269">
        <v>48259</v>
      </c>
      <c r="F19" s="261">
        <v>457974357.93000001</v>
      </c>
      <c r="G19" s="261">
        <v>11637398.65</v>
      </c>
      <c r="H19" s="261">
        <v>14067215.470000001</v>
      </c>
      <c r="I19" s="261">
        <v>26187685.120000001</v>
      </c>
      <c r="J19" s="261">
        <v>446336959.27999997</v>
      </c>
    </row>
    <row r="20" spans="1:10" ht="15" customHeight="1">
      <c r="A20" s="258" t="s">
        <v>619</v>
      </c>
      <c r="B20" s="259">
        <v>103000000</v>
      </c>
      <c r="C20" s="260"/>
      <c r="D20" s="260"/>
      <c r="E20" s="260"/>
      <c r="F20" s="259">
        <v>94342718.219999999</v>
      </c>
      <c r="G20" s="259">
        <v>2397303.86</v>
      </c>
      <c r="H20" s="259">
        <v>2897846.43</v>
      </c>
      <c r="I20" s="259">
        <v>5394663.1799999997</v>
      </c>
      <c r="J20" s="259">
        <v>91945414.359999999</v>
      </c>
    </row>
    <row r="21" spans="1:10" ht="15" customHeight="1">
      <c r="A21" s="258" t="s">
        <v>621</v>
      </c>
      <c r="B21" s="259">
        <v>51500000</v>
      </c>
      <c r="C21" s="260"/>
      <c r="D21" s="260"/>
      <c r="E21" s="260"/>
      <c r="F21" s="259">
        <v>47171356.810000002</v>
      </c>
      <c r="G21" s="259">
        <v>1198653.3899999999</v>
      </c>
      <c r="H21" s="259">
        <v>1448923.09</v>
      </c>
      <c r="I21" s="259">
        <v>2697331.33</v>
      </c>
      <c r="J21" s="259">
        <v>45972703.420000002</v>
      </c>
    </row>
    <row r="22" spans="1:10" ht="11.25" customHeight="1">
      <c r="A22" s="270" t="s">
        <v>622</v>
      </c>
      <c r="B22" s="271">
        <v>51500000</v>
      </c>
      <c r="C22" s="272"/>
      <c r="D22" s="272"/>
      <c r="E22" s="272"/>
      <c r="F22" s="271">
        <v>47171359.100000001</v>
      </c>
      <c r="G22" s="271">
        <v>1198651.8999999999</v>
      </c>
      <c r="H22" s="271">
        <v>1448923.2</v>
      </c>
      <c r="I22" s="271">
        <v>2697331.6</v>
      </c>
      <c r="J22" s="271">
        <v>45972707.200000003</v>
      </c>
    </row>
  </sheetData>
  <mergeCells count="5">
    <mergeCell ref="A1:K1"/>
    <mergeCell ref="A2:A4"/>
    <mergeCell ref="B2:B4"/>
    <mergeCell ref="G2:I2"/>
    <mergeCell ref="H3:I3"/>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4F49A4-DD85-40C4-92DA-86E1E0A060EE}">
  <dimension ref="A1:K16"/>
  <sheetViews>
    <sheetView workbookViewId="0">
      <selection sqref="A1:F3"/>
    </sheetView>
  </sheetViews>
  <sheetFormatPr baseColWidth="10" defaultColWidth="9.33203125" defaultRowHeight="12.75"/>
  <cols>
    <col min="1" max="1" width="14.6640625" style="166" customWidth="1"/>
    <col min="2" max="2" width="12.5" style="166" customWidth="1"/>
    <col min="3" max="3" width="9.33203125" style="166" customWidth="1"/>
    <col min="4" max="4" width="7.83203125" style="166" customWidth="1"/>
    <col min="5" max="6" width="12.6640625" style="166" customWidth="1"/>
    <col min="7" max="7" width="11.33203125" style="166" customWidth="1"/>
    <col min="8" max="8" width="11.1640625" style="166" customWidth="1"/>
    <col min="9" max="9" width="14.83203125" style="166" customWidth="1"/>
    <col min="10" max="10" width="12.1640625" style="166" customWidth="1"/>
    <col min="11" max="11" width="34.6640625" style="166" customWidth="1"/>
    <col min="12" max="16384" width="9.33203125" style="166"/>
  </cols>
  <sheetData>
    <row r="1" spans="1:11" ht="40.5" customHeight="1">
      <c r="A1" s="401" t="s">
        <v>594</v>
      </c>
      <c r="B1" s="404" t="s">
        <v>595</v>
      </c>
      <c r="C1" s="238" t="s">
        <v>596</v>
      </c>
      <c r="D1" s="239" t="s">
        <v>597</v>
      </c>
      <c r="E1" s="239"/>
      <c r="F1" s="240" t="s">
        <v>598</v>
      </c>
      <c r="G1" s="407" t="s">
        <v>599</v>
      </c>
      <c r="H1" s="408"/>
      <c r="I1" s="409"/>
      <c r="J1" s="241" t="s">
        <v>600</v>
      </c>
    </row>
    <row r="2" spans="1:11" ht="27" customHeight="1">
      <c r="A2" s="402"/>
      <c r="B2" s="405"/>
      <c r="C2" s="242" t="s">
        <v>601</v>
      </c>
      <c r="D2" s="242" t="s">
        <v>602</v>
      </c>
      <c r="E2" s="243" t="s">
        <v>603</v>
      </c>
      <c r="F2" s="244" t="s">
        <v>604</v>
      </c>
      <c r="G2" s="245" t="s">
        <v>605</v>
      </c>
      <c r="H2" s="410" t="s">
        <v>606</v>
      </c>
      <c r="I2" s="411"/>
      <c r="J2" s="246" t="s">
        <v>607</v>
      </c>
    </row>
    <row r="3" spans="1:11" ht="13.5" customHeight="1">
      <c r="A3" s="403"/>
      <c r="B3" s="406"/>
      <c r="C3" s="273"/>
      <c r="D3" s="248" t="s">
        <v>608</v>
      </c>
      <c r="E3" s="249" t="s">
        <v>609</v>
      </c>
      <c r="F3" s="250" t="s">
        <v>610</v>
      </c>
      <c r="G3" s="250" t="s">
        <v>611</v>
      </c>
      <c r="H3" s="251" t="s">
        <v>611</v>
      </c>
      <c r="I3" s="252" t="s">
        <v>612</v>
      </c>
      <c r="J3" s="273"/>
    </row>
    <row r="4" spans="1:11" ht="19.7" customHeight="1">
      <c r="A4" s="274" t="s">
        <v>623</v>
      </c>
      <c r="B4" s="275">
        <v>51500000</v>
      </c>
      <c r="C4" s="276"/>
      <c r="D4" s="276"/>
      <c r="E4" s="276"/>
      <c r="F4" s="277">
        <v>47171359.100000001</v>
      </c>
      <c r="G4" s="277">
        <v>1198651.8999999999</v>
      </c>
      <c r="H4" s="277">
        <v>1448923.2</v>
      </c>
      <c r="I4" s="277">
        <v>2697331.6</v>
      </c>
      <c r="J4" s="275">
        <v>45972707.200000003</v>
      </c>
    </row>
    <row r="5" spans="1:11" ht="15.6" customHeight="1">
      <c r="A5" s="258" t="s">
        <v>624</v>
      </c>
      <c r="B5" s="278">
        <v>51500000</v>
      </c>
      <c r="C5" s="279"/>
      <c r="D5" s="279"/>
      <c r="E5" s="279"/>
      <c r="F5" s="259">
        <v>47171359.100000001</v>
      </c>
      <c r="G5" s="259">
        <v>1198651.8999999999</v>
      </c>
      <c r="H5" s="259">
        <v>1448923.2</v>
      </c>
      <c r="I5" s="259">
        <v>2697331.6</v>
      </c>
      <c r="J5" s="278">
        <v>45972707.200000003</v>
      </c>
    </row>
    <row r="6" spans="1:11" ht="15" customHeight="1">
      <c r="A6" s="258" t="s">
        <v>625</v>
      </c>
      <c r="B6" s="278">
        <v>51500000</v>
      </c>
      <c r="C6" s="279"/>
      <c r="D6" s="279"/>
      <c r="E6" s="279"/>
      <c r="F6" s="259">
        <v>47171359.100000001</v>
      </c>
      <c r="G6" s="259">
        <v>1198651.8999999999</v>
      </c>
      <c r="H6" s="259">
        <v>1448923.2</v>
      </c>
      <c r="I6" s="259">
        <v>2697331.6</v>
      </c>
      <c r="J6" s="278">
        <v>45972707.200000003</v>
      </c>
    </row>
    <row r="7" spans="1:11" ht="15" customHeight="1">
      <c r="A7" s="258" t="s">
        <v>626</v>
      </c>
      <c r="B7" s="278">
        <v>51500000</v>
      </c>
      <c r="C7" s="279"/>
      <c r="D7" s="279"/>
      <c r="E7" s="279"/>
      <c r="F7" s="259">
        <v>47171359.100000001</v>
      </c>
      <c r="G7" s="259">
        <v>1198651.8999999999</v>
      </c>
      <c r="H7" s="259">
        <v>1448923.2</v>
      </c>
      <c r="I7" s="259">
        <v>2697331.6</v>
      </c>
      <c r="J7" s="278">
        <v>45972707.200000003</v>
      </c>
    </row>
    <row r="8" spans="1:11" ht="15" customHeight="1">
      <c r="A8" s="258" t="s">
        <v>628</v>
      </c>
      <c r="B8" s="278">
        <v>51500000</v>
      </c>
      <c r="C8" s="279"/>
      <c r="D8" s="279"/>
      <c r="E8" s="279"/>
      <c r="F8" s="259">
        <v>47171359.100000001</v>
      </c>
      <c r="G8" s="259">
        <v>1198651.8999999999</v>
      </c>
      <c r="H8" s="259">
        <v>1448923.2</v>
      </c>
      <c r="I8" s="259">
        <v>2697331.6</v>
      </c>
      <c r="J8" s="278">
        <v>45972707.200000003</v>
      </c>
    </row>
    <row r="9" spans="1:11" ht="18.95" customHeight="1">
      <c r="A9" s="258" t="s">
        <v>629</v>
      </c>
      <c r="B9" s="278">
        <v>36500000</v>
      </c>
      <c r="C9" s="260"/>
      <c r="D9" s="260"/>
      <c r="E9" s="260"/>
      <c r="F9" s="259">
        <v>33432128.300000001</v>
      </c>
      <c r="G9" s="259">
        <v>849530</v>
      </c>
      <c r="H9" s="259">
        <v>1026906.75</v>
      </c>
      <c r="I9" s="259">
        <v>1911701.01</v>
      </c>
      <c r="J9" s="278">
        <v>32582598.300000001</v>
      </c>
    </row>
    <row r="10" spans="1:11" ht="26.25" customHeight="1">
      <c r="A10" s="262" t="s">
        <v>630</v>
      </c>
      <c r="B10" s="280">
        <v>339000000</v>
      </c>
      <c r="C10" s="267">
        <v>9805432383</v>
      </c>
      <c r="D10" s="268" t="s">
        <v>620</v>
      </c>
      <c r="E10" s="269">
        <v>48271</v>
      </c>
      <c r="F10" s="261">
        <v>287723940.87</v>
      </c>
      <c r="G10" s="261">
        <v>12481842.83</v>
      </c>
      <c r="H10" s="261">
        <v>8898865.2400000002</v>
      </c>
      <c r="I10" s="261">
        <v>16403261.130000001</v>
      </c>
      <c r="J10" s="280">
        <v>275242098.04000002</v>
      </c>
    </row>
    <row r="11" spans="1:11" ht="19.5" customHeight="1">
      <c r="A11" s="281" t="s">
        <v>631</v>
      </c>
      <c r="B11" s="280">
        <v>422000000</v>
      </c>
      <c r="C11" s="267">
        <v>9810618391</v>
      </c>
      <c r="D11" s="268" t="s">
        <v>620</v>
      </c>
      <c r="E11" s="269">
        <v>48271</v>
      </c>
      <c r="F11" s="261">
        <v>386767944.79000002</v>
      </c>
      <c r="G11" s="261">
        <v>10269577.66</v>
      </c>
      <c r="H11" s="261">
        <v>11987076.130000001</v>
      </c>
      <c r="I11" s="261">
        <v>22286047.940000001</v>
      </c>
      <c r="J11" s="280">
        <v>376498367.13</v>
      </c>
    </row>
    <row r="12" spans="1:11" ht="15" customHeight="1">
      <c r="A12" s="262" t="s">
        <v>632</v>
      </c>
      <c r="B12" s="279"/>
      <c r="C12" s="282">
        <v>11145</v>
      </c>
      <c r="D12" s="279"/>
      <c r="E12" s="279"/>
      <c r="F12" s="279"/>
      <c r="G12" s="279"/>
      <c r="H12" s="279"/>
      <c r="I12" s="283">
        <v>41797569.390000001</v>
      </c>
      <c r="J12" s="279"/>
    </row>
    <row r="13" spans="1:11" ht="13.35" customHeight="1">
      <c r="A13" s="262" t="s">
        <v>633</v>
      </c>
      <c r="B13" s="279"/>
      <c r="C13" s="282">
        <v>11469</v>
      </c>
      <c r="D13" s="279"/>
      <c r="E13" s="279"/>
      <c r="F13" s="279"/>
      <c r="G13" s="279"/>
      <c r="H13" s="279"/>
      <c r="I13" s="283">
        <v>7875737.6399999997</v>
      </c>
      <c r="J13" s="279"/>
    </row>
    <row r="14" spans="1:11" ht="12.95" customHeight="1">
      <c r="A14" s="284" t="s">
        <v>634</v>
      </c>
      <c r="B14" s="285">
        <v>5219999999.3400002</v>
      </c>
      <c r="C14" s="272"/>
      <c r="D14" s="272"/>
      <c r="E14" s="272"/>
      <c r="F14" s="286">
        <v>4386955686.2600002</v>
      </c>
      <c r="G14" s="286">
        <v>140461451.13999999</v>
      </c>
      <c r="H14" s="286">
        <v>143774748.78</v>
      </c>
      <c r="I14" s="286">
        <v>289677907.36000001</v>
      </c>
      <c r="J14" s="285">
        <v>4246494235.1199999</v>
      </c>
    </row>
    <row r="15" spans="1:11" ht="108.75" customHeight="1">
      <c r="A15" s="374" t="s">
        <v>635</v>
      </c>
      <c r="B15" s="374"/>
      <c r="C15" s="374"/>
      <c r="D15" s="374"/>
      <c r="E15" s="374"/>
      <c r="F15" s="374"/>
      <c r="G15" s="374"/>
      <c r="H15" s="374"/>
      <c r="I15" s="374"/>
      <c r="J15" s="374"/>
      <c r="K15" s="374"/>
    </row>
    <row r="16" spans="1:11" ht="291.95" customHeight="1">
      <c r="A16" s="376" t="s">
        <v>636</v>
      </c>
      <c r="B16" s="376"/>
      <c r="C16" s="376"/>
      <c r="D16" s="376"/>
      <c r="E16" s="376"/>
      <c r="F16" s="376"/>
      <c r="G16" s="376"/>
      <c r="H16" s="376"/>
      <c r="I16" s="376"/>
      <c r="J16" s="376"/>
      <c r="K16" s="376"/>
    </row>
  </sheetData>
  <mergeCells count="6">
    <mergeCell ref="A16:K16"/>
    <mergeCell ref="A1:A3"/>
    <mergeCell ref="B1:B3"/>
    <mergeCell ref="G1:I1"/>
    <mergeCell ref="H2:I2"/>
    <mergeCell ref="A15:K15"/>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7B1A87-8E39-47D0-A7F7-C5DA3B046431}">
  <dimension ref="A1:Q13"/>
  <sheetViews>
    <sheetView workbookViewId="0">
      <selection sqref="A1:G1"/>
    </sheetView>
  </sheetViews>
  <sheetFormatPr baseColWidth="10" defaultColWidth="9.33203125" defaultRowHeight="12.75"/>
  <cols>
    <col min="1" max="1" width="16.1640625" style="166" customWidth="1"/>
    <col min="2" max="2" width="8.1640625" style="166" customWidth="1"/>
    <col min="3" max="3" width="4.83203125" style="166" customWidth="1"/>
    <col min="4" max="4" width="8.1640625" style="166" customWidth="1"/>
    <col min="5" max="5" width="4.83203125" style="166" customWidth="1"/>
    <col min="6" max="6" width="6.5" style="166" customWidth="1"/>
    <col min="7" max="7" width="5.1640625" style="166" customWidth="1"/>
    <col min="8" max="8" width="6.5" style="166" customWidth="1"/>
    <col min="9" max="9" width="4.83203125" style="166" customWidth="1"/>
    <col min="10" max="10" width="8.1640625" style="166" customWidth="1"/>
    <col min="11" max="11" width="2.83203125" style="166" customWidth="1"/>
    <col min="12" max="12" width="1.83203125" style="166" customWidth="1"/>
    <col min="13" max="13" width="8.1640625" style="166" customWidth="1"/>
    <col min="14" max="14" width="4.83203125" style="166" customWidth="1"/>
    <col min="15" max="15" width="8.1640625" style="166" customWidth="1"/>
    <col min="16" max="16" width="4.83203125" style="166" customWidth="1"/>
    <col min="17" max="17" width="48.83203125" style="166" customWidth="1"/>
    <col min="18" max="16384" width="9.33203125" style="166"/>
  </cols>
  <sheetData>
    <row r="1" spans="1:17" ht="16.5" customHeight="1">
      <c r="A1" s="287" t="s">
        <v>637</v>
      </c>
      <c r="B1" s="413">
        <v>2013</v>
      </c>
      <c r="C1" s="414"/>
      <c r="D1" s="413">
        <v>2014</v>
      </c>
      <c r="E1" s="414"/>
      <c r="F1" s="415">
        <v>2015</v>
      </c>
      <c r="G1" s="416"/>
      <c r="H1" s="415">
        <v>2016</v>
      </c>
      <c r="I1" s="416"/>
      <c r="J1" s="413">
        <v>2017</v>
      </c>
      <c r="K1" s="417"/>
      <c r="L1" s="414"/>
      <c r="M1" s="413">
        <v>2018</v>
      </c>
      <c r="N1" s="414"/>
      <c r="O1" s="413">
        <v>2019</v>
      </c>
      <c r="P1" s="414"/>
    </row>
    <row r="2" spans="1:17" ht="27" customHeight="1">
      <c r="A2" s="288" t="s">
        <v>638</v>
      </c>
      <c r="B2" s="289" t="s">
        <v>639</v>
      </c>
      <c r="C2" s="290" t="s">
        <v>640</v>
      </c>
      <c r="D2" s="289" t="s">
        <v>639</v>
      </c>
      <c r="E2" s="291" t="s">
        <v>640</v>
      </c>
      <c r="F2" s="289" t="s">
        <v>639</v>
      </c>
      <c r="G2" s="290" t="s">
        <v>640</v>
      </c>
      <c r="H2" s="289" t="s">
        <v>639</v>
      </c>
      <c r="I2" s="290" t="s">
        <v>640</v>
      </c>
      <c r="J2" s="289" t="s">
        <v>639</v>
      </c>
      <c r="K2" s="418" t="s">
        <v>640</v>
      </c>
      <c r="L2" s="419"/>
      <c r="M2" s="289" t="s">
        <v>639</v>
      </c>
      <c r="N2" s="290" t="s">
        <v>641</v>
      </c>
      <c r="O2" s="292" t="s">
        <v>642</v>
      </c>
      <c r="P2" s="290" t="s">
        <v>641</v>
      </c>
    </row>
    <row r="3" spans="1:17" ht="27" customHeight="1">
      <c r="A3" s="293" t="s">
        <v>643</v>
      </c>
      <c r="B3" s="290" t="s">
        <v>644</v>
      </c>
      <c r="C3" s="290" t="s">
        <v>640</v>
      </c>
      <c r="D3" s="290" t="s">
        <v>644</v>
      </c>
      <c r="E3" s="291" t="s">
        <v>640</v>
      </c>
      <c r="F3" s="290" t="s">
        <v>644</v>
      </c>
      <c r="G3" s="290" t="s">
        <v>640</v>
      </c>
      <c r="H3" s="289" t="s">
        <v>645</v>
      </c>
      <c r="I3" s="290" t="s">
        <v>646</v>
      </c>
      <c r="J3" s="290" t="s">
        <v>644</v>
      </c>
      <c r="K3" s="418" t="s">
        <v>646</v>
      </c>
      <c r="L3" s="419"/>
      <c r="M3" s="294" t="s">
        <v>644</v>
      </c>
      <c r="N3" s="290" t="s">
        <v>640</v>
      </c>
      <c r="O3" s="235" t="s">
        <v>644</v>
      </c>
      <c r="P3" s="290" t="s">
        <v>640</v>
      </c>
    </row>
    <row r="4" spans="1:17" ht="27" customHeight="1">
      <c r="A4" s="293" t="s">
        <v>647</v>
      </c>
      <c r="B4" s="290" t="s">
        <v>648</v>
      </c>
      <c r="C4" s="290" t="s">
        <v>646</v>
      </c>
      <c r="D4" s="290" t="s">
        <v>648</v>
      </c>
      <c r="E4" s="291" t="s">
        <v>640</v>
      </c>
      <c r="F4" s="290" t="s">
        <v>648</v>
      </c>
      <c r="G4" s="290" t="s">
        <v>640</v>
      </c>
      <c r="H4" s="235" t="s">
        <v>648</v>
      </c>
      <c r="I4" s="290" t="s">
        <v>646</v>
      </c>
      <c r="J4" s="290" t="s">
        <v>648</v>
      </c>
      <c r="K4" s="418" t="s">
        <v>640</v>
      </c>
      <c r="L4" s="419"/>
      <c r="M4" s="294" t="s">
        <v>648</v>
      </c>
      <c r="N4" s="290" t="s">
        <v>640</v>
      </c>
      <c r="O4" s="295" t="s">
        <v>648</v>
      </c>
      <c r="P4" s="290" t="s">
        <v>640</v>
      </c>
    </row>
    <row r="5" spans="1:17" ht="35.1" customHeight="1">
      <c r="A5" s="420" t="s">
        <v>649</v>
      </c>
      <c r="B5" s="420"/>
      <c r="C5" s="420"/>
      <c r="D5" s="420"/>
      <c r="E5" s="420"/>
      <c r="F5" s="420"/>
      <c r="G5" s="420"/>
      <c r="H5" s="420"/>
      <c r="I5" s="420"/>
      <c r="J5" s="420"/>
      <c r="K5" s="420"/>
      <c r="L5" s="420"/>
      <c r="M5" s="420"/>
      <c r="N5" s="420"/>
      <c r="O5" s="420"/>
      <c r="P5" s="420"/>
    </row>
    <row r="6" spans="1:17" ht="14.25" customHeight="1">
      <c r="A6" s="412" t="s">
        <v>650</v>
      </c>
      <c r="B6" s="412"/>
      <c r="C6" s="412"/>
      <c r="D6" s="412"/>
      <c r="E6" s="412"/>
      <c r="F6" s="412"/>
      <c r="G6" s="412"/>
      <c r="H6" s="412"/>
      <c r="I6" s="412"/>
      <c r="J6" s="412"/>
      <c r="K6" s="412"/>
    </row>
    <row r="7" spans="1:17" ht="14.25" customHeight="1">
      <c r="A7" s="412" t="s">
        <v>651</v>
      </c>
      <c r="B7" s="412"/>
      <c r="C7" s="412"/>
      <c r="D7" s="412"/>
      <c r="E7" s="412"/>
      <c r="F7" s="412"/>
      <c r="G7" s="412"/>
      <c r="H7" s="412"/>
      <c r="I7" s="412"/>
      <c r="J7" s="412"/>
      <c r="K7" s="412"/>
    </row>
    <row r="8" spans="1:17" ht="14.25" customHeight="1">
      <c r="A8" s="412" t="s">
        <v>652</v>
      </c>
      <c r="B8" s="412"/>
      <c r="C8" s="412"/>
      <c r="D8" s="412"/>
      <c r="E8" s="412"/>
      <c r="F8" s="412"/>
      <c r="G8" s="412"/>
      <c r="H8" s="412"/>
      <c r="I8" s="412"/>
      <c r="J8" s="412"/>
      <c r="K8" s="412"/>
    </row>
    <row r="9" spans="1:17" ht="14.25" customHeight="1">
      <c r="A9" s="412" t="s">
        <v>653</v>
      </c>
      <c r="B9" s="412"/>
      <c r="C9" s="412"/>
      <c r="D9" s="412"/>
      <c r="E9" s="412"/>
      <c r="F9" s="412"/>
      <c r="G9" s="412"/>
      <c r="H9" s="412"/>
      <c r="I9" s="412"/>
      <c r="J9" s="412"/>
      <c r="K9" s="412"/>
    </row>
    <row r="10" spans="1:17" ht="14.25" customHeight="1">
      <c r="A10" s="412" t="s">
        <v>654</v>
      </c>
      <c r="B10" s="412"/>
      <c r="C10" s="412"/>
      <c r="D10" s="412"/>
      <c r="E10" s="412"/>
      <c r="F10" s="412"/>
      <c r="G10" s="412"/>
      <c r="H10" s="412"/>
      <c r="I10" s="412"/>
      <c r="J10" s="412"/>
      <c r="K10" s="412"/>
    </row>
    <row r="11" spans="1:17" ht="14.25" customHeight="1">
      <c r="A11" s="412" t="s">
        <v>655</v>
      </c>
      <c r="B11" s="412"/>
      <c r="C11" s="412"/>
      <c r="D11" s="412"/>
      <c r="E11" s="412"/>
      <c r="F11" s="412"/>
      <c r="G11" s="412"/>
      <c r="H11" s="412"/>
      <c r="I11" s="412"/>
      <c r="J11" s="412"/>
      <c r="K11" s="412"/>
    </row>
    <row r="12" spans="1:17" ht="290.25" customHeight="1">
      <c r="A12" s="374" t="s">
        <v>656</v>
      </c>
      <c r="B12" s="374"/>
      <c r="C12" s="374"/>
      <c r="D12" s="374"/>
      <c r="E12" s="374"/>
      <c r="F12" s="374"/>
      <c r="G12" s="374"/>
      <c r="H12" s="374"/>
      <c r="I12" s="374"/>
      <c r="J12" s="374"/>
      <c r="K12" s="374"/>
      <c r="L12" s="374"/>
      <c r="M12" s="374"/>
      <c r="N12" s="374"/>
      <c r="O12" s="374"/>
      <c r="P12" s="374"/>
      <c r="Q12" s="374"/>
    </row>
    <row r="13" spans="1:17" ht="234.75" customHeight="1">
      <c r="A13" s="370" t="s">
        <v>657</v>
      </c>
      <c r="B13" s="370"/>
      <c r="C13" s="370"/>
      <c r="D13" s="370"/>
      <c r="E13" s="370"/>
      <c r="F13" s="370"/>
      <c r="G13" s="370"/>
      <c r="H13" s="370"/>
      <c r="I13" s="370"/>
      <c r="J13" s="370"/>
      <c r="K13" s="370"/>
      <c r="L13" s="370"/>
      <c r="M13" s="370"/>
      <c r="N13" s="370"/>
      <c r="O13" s="370"/>
      <c r="P13" s="370"/>
      <c r="Q13" s="370"/>
    </row>
  </sheetData>
  <mergeCells count="19">
    <mergeCell ref="A13:Q13"/>
    <mergeCell ref="A7:K7"/>
    <mergeCell ref="A8:K8"/>
    <mergeCell ref="A9:K9"/>
    <mergeCell ref="A10:K10"/>
    <mergeCell ref="A11:K11"/>
    <mergeCell ref="A12:Q12"/>
    <mergeCell ref="O1:P1"/>
    <mergeCell ref="K2:L2"/>
    <mergeCell ref="K3:L3"/>
    <mergeCell ref="K4:L4"/>
    <mergeCell ref="A5:P5"/>
    <mergeCell ref="M1:N1"/>
    <mergeCell ref="A6:K6"/>
    <mergeCell ref="B1:C1"/>
    <mergeCell ref="D1:E1"/>
    <mergeCell ref="F1:G1"/>
    <mergeCell ref="H1:I1"/>
    <mergeCell ref="J1:L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483CB7-AB7E-4BC7-B401-5C725D49A8E2}">
  <dimension ref="A1:D10"/>
  <sheetViews>
    <sheetView workbookViewId="0">
      <selection sqref="A1:D1"/>
    </sheetView>
  </sheetViews>
  <sheetFormatPr baseColWidth="10" defaultColWidth="9.33203125" defaultRowHeight="12.75"/>
  <cols>
    <col min="1" max="1" width="63.33203125" style="296" customWidth="1"/>
    <col min="2" max="2" width="2.5" style="296" customWidth="1"/>
    <col min="3" max="3" width="26.5" style="296" customWidth="1"/>
    <col min="4" max="4" width="62.6640625" style="296" customWidth="1"/>
    <col min="5" max="16384" width="9.33203125" style="296"/>
  </cols>
  <sheetData>
    <row r="1" spans="1:4" ht="164.85" customHeight="1">
      <c r="A1" s="326" t="s">
        <v>666</v>
      </c>
      <c r="B1" s="326"/>
      <c r="C1" s="326"/>
      <c r="D1" s="326"/>
    </row>
    <row r="2" spans="1:4" ht="15.75" customHeight="1">
      <c r="A2" s="327"/>
      <c r="B2" s="327"/>
      <c r="C2" s="300" t="s">
        <v>662</v>
      </c>
    </row>
    <row r="3" spans="1:4" ht="62.25" customHeight="1">
      <c r="A3" s="328" t="s">
        <v>665</v>
      </c>
      <c r="B3" s="328"/>
      <c r="C3" s="299" t="s">
        <v>664</v>
      </c>
    </row>
    <row r="4" spans="1:4" ht="54.75" customHeight="1">
      <c r="A4" s="329" t="s">
        <v>663</v>
      </c>
      <c r="B4" s="329"/>
      <c r="C4" s="329"/>
      <c r="D4" s="329"/>
    </row>
    <row r="5" spans="1:4" ht="15.75" customHeight="1">
      <c r="A5" s="297"/>
      <c r="B5" s="330" t="s">
        <v>662</v>
      </c>
      <c r="C5" s="330"/>
    </row>
    <row r="6" spans="1:4" ht="25.5" customHeight="1">
      <c r="A6" s="298" t="s">
        <v>661</v>
      </c>
      <c r="B6" s="331">
        <v>93595811.239999995</v>
      </c>
      <c r="C6" s="331"/>
    </row>
    <row r="7" spans="1:4" ht="25.35" customHeight="1">
      <c r="A7" s="298" t="s">
        <v>660</v>
      </c>
      <c r="B7" s="331">
        <v>118272566.83</v>
      </c>
      <c r="C7" s="331"/>
    </row>
    <row r="8" spans="1:4" ht="15.75" customHeight="1">
      <c r="A8" s="298" t="s">
        <v>659</v>
      </c>
      <c r="B8" s="331">
        <v>23489767.699999999</v>
      </c>
      <c r="C8" s="331"/>
    </row>
    <row r="9" spans="1:4" ht="15.75" customHeight="1">
      <c r="A9" s="298" t="s">
        <v>658</v>
      </c>
      <c r="B9" s="331">
        <v>1247174.05</v>
      </c>
      <c r="C9" s="331"/>
    </row>
    <row r="10" spans="1:4" ht="15.75" customHeight="1">
      <c r="A10" s="297"/>
      <c r="B10" s="332">
        <v>236605319.81999999</v>
      </c>
      <c r="C10" s="332"/>
    </row>
  </sheetData>
  <mergeCells count="10">
    <mergeCell ref="B6:C6"/>
    <mergeCell ref="B7:C7"/>
    <mergeCell ref="B8:C8"/>
    <mergeCell ref="B9:C9"/>
    <mergeCell ref="B10:C10"/>
    <mergeCell ref="A1:D1"/>
    <mergeCell ref="A2:B2"/>
    <mergeCell ref="A3:B3"/>
    <mergeCell ref="A4:D4"/>
    <mergeCell ref="B5:C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90899-BD96-4DB2-97E2-A104623C2F53}">
  <dimension ref="A1:F11"/>
  <sheetViews>
    <sheetView workbookViewId="0">
      <selection sqref="A1:F1"/>
    </sheetView>
  </sheetViews>
  <sheetFormatPr baseColWidth="10" defaultColWidth="9.33203125" defaultRowHeight="12.75"/>
  <cols>
    <col min="1" max="1" width="38.83203125" style="296" customWidth="1"/>
    <col min="2" max="2" width="6.5" style="296" customWidth="1"/>
    <col min="3" max="3" width="8" style="296" customWidth="1"/>
    <col min="4" max="4" width="28.5" style="296" customWidth="1"/>
    <col min="5" max="5" width="10.1640625" style="296" customWidth="1"/>
    <col min="6" max="6" width="62.83203125" style="296" customWidth="1"/>
    <col min="7" max="16384" width="9.33203125" style="296"/>
  </cols>
  <sheetData>
    <row r="1" spans="1:6" ht="41.1" customHeight="1">
      <c r="A1" s="334" t="s">
        <v>673</v>
      </c>
      <c r="B1" s="334"/>
      <c r="C1" s="334"/>
      <c r="D1" s="334"/>
      <c r="E1" s="334"/>
      <c r="F1" s="334"/>
    </row>
    <row r="2" spans="1:6" ht="15.75" customHeight="1">
      <c r="A2" s="327"/>
      <c r="B2" s="327"/>
      <c r="C2" s="330" t="s">
        <v>662</v>
      </c>
      <c r="D2" s="330"/>
    </row>
    <row r="3" spans="1:6" ht="15.75" customHeight="1">
      <c r="A3" s="333" t="s">
        <v>672</v>
      </c>
      <c r="B3" s="333"/>
      <c r="C3" s="332">
        <v>1661684408.76</v>
      </c>
      <c r="D3" s="332"/>
    </row>
    <row r="4" spans="1:6" ht="41.1" customHeight="1">
      <c r="A4" s="334" t="s">
        <v>671</v>
      </c>
      <c r="B4" s="334"/>
      <c r="C4" s="334"/>
      <c r="D4" s="334"/>
      <c r="E4" s="334"/>
      <c r="F4" s="334"/>
    </row>
    <row r="5" spans="1:6" ht="15.75" customHeight="1">
      <c r="A5" s="297"/>
      <c r="B5" s="330" t="s">
        <v>662</v>
      </c>
      <c r="C5" s="330"/>
      <c r="D5" s="330"/>
    </row>
    <row r="6" spans="1:6" ht="15.75" customHeight="1">
      <c r="A6" s="298" t="s">
        <v>670</v>
      </c>
      <c r="B6" s="332">
        <v>74358342.620000005</v>
      </c>
      <c r="C6" s="332"/>
      <c r="D6" s="332"/>
    </row>
    <row r="7" spans="1:6" ht="54.75" customHeight="1">
      <c r="A7" s="334" t="s">
        <v>669</v>
      </c>
      <c r="B7" s="334"/>
      <c r="C7" s="334"/>
      <c r="D7" s="334"/>
      <c r="E7" s="334"/>
      <c r="F7" s="334"/>
    </row>
    <row r="8" spans="1:6" ht="15.75" customHeight="1">
      <c r="A8" s="327"/>
      <c r="B8" s="327"/>
      <c r="C8" s="327"/>
      <c r="D8" s="330" t="s">
        <v>662</v>
      </c>
      <c r="E8" s="330"/>
    </row>
    <row r="9" spans="1:6" ht="15.75" customHeight="1">
      <c r="A9" s="333" t="s">
        <v>668</v>
      </c>
      <c r="B9" s="333"/>
      <c r="C9" s="333"/>
      <c r="D9" s="331">
        <v>164517341.80000001</v>
      </c>
      <c r="E9" s="331"/>
    </row>
    <row r="10" spans="1:6" ht="15.75" customHeight="1">
      <c r="A10" s="333" t="s">
        <v>667</v>
      </c>
      <c r="B10" s="333"/>
      <c r="C10" s="333"/>
      <c r="D10" s="331">
        <v>18697259.329999998</v>
      </c>
      <c r="E10" s="331"/>
    </row>
    <row r="11" spans="1:6" ht="15.75" customHeight="1">
      <c r="A11" s="327"/>
      <c r="B11" s="327"/>
      <c r="C11" s="327"/>
      <c r="D11" s="332">
        <v>183214601.13</v>
      </c>
      <c r="E11" s="332"/>
    </row>
  </sheetData>
  <mergeCells count="17">
    <mergeCell ref="A1:F1"/>
    <mergeCell ref="A2:B2"/>
    <mergeCell ref="C2:D2"/>
    <mergeCell ref="A3:B3"/>
    <mergeCell ref="C3:D3"/>
    <mergeCell ref="A4:F4"/>
    <mergeCell ref="B5:D5"/>
    <mergeCell ref="B6:D6"/>
    <mergeCell ref="A7:F7"/>
    <mergeCell ref="A8:C8"/>
    <mergeCell ref="D8:E8"/>
    <mergeCell ref="A9:C9"/>
    <mergeCell ref="D9:E9"/>
    <mergeCell ref="A10:C10"/>
    <mergeCell ref="D10:E10"/>
    <mergeCell ref="A11:C11"/>
    <mergeCell ref="D11:E1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95A203-52D0-42F5-81F2-0AECF91FF02A}">
  <dimension ref="A1:C17"/>
  <sheetViews>
    <sheetView workbookViewId="0">
      <selection sqref="A1:C1"/>
    </sheetView>
  </sheetViews>
  <sheetFormatPr baseColWidth="10" defaultColWidth="9.33203125" defaultRowHeight="12.75"/>
  <cols>
    <col min="1" max="1" width="64.83203125" style="296" customWidth="1"/>
    <col min="2" max="2" width="25.33203125" style="296" customWidth="1"/>
    <col min="3" max="3" width="64.6640625" style="296" customWidth="1"/>
    <col min="4" max="16384" width="9.33203125" style="296"/>
  </cols>
  <sheetData>
    <row r="1" spans="1:3" ht="82.35" customHeight="1">
      <c r="A1" s="335" t="s">
        <v>688</v>
      </c>
      <c r="B1" s="335"/>
      <c r="C1" s="335"/>
    </row>
    <row r="2" spans="1:3" ht="15.75" customHeight="1">
      <c r="A2" s="297"/>
      <c r="B2" s="305" t="s">
        <v>662</v>
      </c>
    </row>
    <row r="3" spans="1:3" ht="15.75" customHeight="1">
      <c r="A3" s="298" t="s">
        <v>687</v>
      </c>
      <c r="B3" s="302">
        <v>1174783998.1500001</v>
      </c>
    </row>
    <row r="4" spans="1:3" ht="31.5" customHeight="1">
      <c r="A4" s="304" t="s">
        <v>686</v>
      </c>
      <c r="B4" s="302">
        <v>827849733</v>
      </c>
    </row>
    <row r="5" spans="1:3" ht="25.35" customHeight="1">
      <c r="A5" s="298" t="s">
        <v>685</v>
      </c>
      <c r="B5" s="302">
        <v>316366779</v>
      </c>
    </row>
    <row r="6" spans="1:3" ht="15.75" customHeight="1">
      <c r="A6" s="298" t="s">
        <v>684</v>
      </c>
      <c r="B6" s="302">
        <v>275646622.52999997</v>
      </c>
    </row>
    <row r="7" spans="1:3" ht="15.75" customHeight="1">
      <c r="A7" s="298" t="s">
        <v>683</v>
      </c>
      <c r="B7" s="302">
        <v>15436483.689999999</v>
      </c>
    </row>
    <row r="8" spans="1:3" ht="15.75" customHeight="1">
      <c r="A8" s="298" t="s">
        <v>682</v>
      </c>
      <c r="B8" s="297"/>
    </row>
    <row r="9" spans="1:3" ht="15.75" customHeight="1">
      <c r="A9" s="298" t="s">
        <v>681</v>
      </c>
      <c r="B9" s="302">
        <v>24742989.280000001</v>
      </c>
    </row>
    <row r="10" spans="1:3" ht="15.75" customHeight="1">
      <c r="A10" s="298" t="s">
        <v>680</v>
      </c>
      <c r="B10" s="297"/>
    </row>
    <row r="11" spans="1:3" ht="15.75" customHeight="1">
      <c r="A11" s="298" t="s">
        <v>679</v>
      </c>
      <c r="B11" s="302">
        <v>106446286.23</v>
      </c>
    </row>
    <row r="12" spans="1:3" ht="66" customHeight="1">
      <c r="A12" s="304" t="s">
        <v>678</v>
      </c>
      <c r="B12" s="303" t="s">
        <v>677</v>
      </c>
    </row>
    <row r="13" spans="1:3" ht="15.75" customHeight="1">
      <c r="A13" s="298" t="s">
        <v>676</v>
      </c>
      <c r="B13" s="302">
        <v>68761221.540000007</v>
      </c>
    </row>
    <row r="14" spans="1:3" ht="15.75" customHeight="1">
      <c r="A14" s="298" t="s">
        <v>675</v>
      </c>
      <c r="B14" s="302">
        <v>526335666.56</v>
      </c>
    </row>
    <row r="15" spans="1:3" ht="15.75" customHeight="1">
      <c r="A15" s="298" t="s">
        <v>674</v>
      </c>
      <c r="B15" s="302">
        <v>220138539.65000001</v>
      </c>
    </row>
    <row r="16" spans="1:3" ht="15.75" customHeight="1">
      <c r="A16" s="298" t="s">
        <v>658</v>
      </c>
      <c r="B16" s="302">
        <v>9610646.7799999993</v>
      </c>
    </row>
    <row r="17" spans="1:2" ht="15.75" customHeight="1">
      <c r="A17" s="297"/>
      <c r="B17" s="301">
        <v>3685281579.21</v>
      </c>
    </row>
  </sheetData>
  <mergeCells count="1">
    <mergeCell ref="A1:C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D9B3DB-CB73-4BFD-9B5E-626CA441B97D}">
  <dimension ref="A1:D9"/>
  <sheetViews>
    <sheetView workbookViewId="0">
      <selection sqref="A1:E1"/>
    </sheetView>
  </sheetViews>
  <sheetFormatPr baseColWidth="10" defaultColWidth="9.33203125" defaultRowHeight="12.75"/>
  <cols>
    <col min="1" max="1" width="53.83203125" style="296" customWidth="1"/>
    <col min="2" max="2" width="10.6640625" style="296" customWidth="1"/>
    <col min="3" max="3" width="27.5" style="296" customWidth="1"/>
    <col min="4" max="4" width="62.83203125" style="296" customWidth="1"/>
    <col min="5" max="16384" width="9.33203125" style="296"/>
  </cols>
  <sheetData>
    <row r="1" spans="1:4" ht="34.5" customHeight="1">
      <c r="A1" s="335" t="s">
        <v>694</v>
      </c>
      <c r="B1" s="335"/>
      <c r="C1" s="335"/>
      <c r="D1" s="335"/>
    </row>
    <row r="2" spans="1:4" ht="15.75" customHeight="1">
      <c r="A2" s="327"/>
      <c r="B2" s="327"/>
      <c r="C2" s="308" t="s">
        <v>662</v>
      </c>
    </row>
    <row r="3" spans="1:4" ht="25.5" customHeight="1">
      <c r="A3" s="333" t="s">
        <v>693</v>
      </c>
      <c r="B3" s="333"/>
      <c r="C3" s="307">
        <v>97217109.629999995</v>
      </c>
    </row>
    <row r="4" spans="1:4" ht="15.75" customHeight="1">
      <c r="A4" s="333" t="s">
        <v>658</v>
      </c>
      <c r="B4" s="333"/>
      <c r="C4" s="307">
        <v>9802673.7400000002</v>
      </c>
    </row>
    <row r="5" spans="1:4" ht="15.75" customHeight="1">
      <c r="A5" s="327"/>
      <c r="B5" s="327"/>
      <c r="C5" s="306">
        <v>107019783.37</v>
      </c>
    </row>
    <row r="6" spans="1:4" ht="54.75" customHeight="1">
      <c r="A6" s="335" t="s">
        <v>692</v>
      </c>
      <c r="B6" s="335"/>
      <c r="C6" s="335"/>
      <c r="D6" s="335"/>
    </row>
    <row r="7" spans="1:4" ht="15.75" customHeight="1">
      <c r="A7" s="297"/>
      <c r="B7" s="330" t="s">
        <v>662</v>
      </c>
      <c r="C7" s="330"/>
    </row>
    <row r="8" spans="1:4" ht="47.25" customHeight="1">
      <c r="A8" s="298" t="s">
        <v>691</v>
      </c>
      <c r="B8" s="336" t="s">
        <v>690</v>
      </c>
      <c r="C8" s="336"/>
    </row>
    <row r="9" spans="1:4" ht="82.35" customHeight="1">
      <c r="A9" s="326" t="s">
        <v>689</v>
      </c>
      <c r="B9" s="326"/>
      <c r="C9" s="326"/>
      <c r="D9" s="326"/>
    </row>
  </sheetData>
  <mergeCells count="9">
    <mergeCell ref="A6:D6"/>
    <mergeCell ref="B7:C7"/>
    <mergeCell ref="B8:C8"/>
    <mergeCell ref="A9:D9"/>
    <mergeCell ref="A1:D1"/>
    <mergeCell ref="A2:B2"/>
    <mergeCell ref="A3:B3"/>
    <mergeCell ref="A4:B4"/>
    <mergeCell ref="A5:B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E6B2AD-83FA-4AEA-99CB-4830619FCA98}">
  <dimension ref="A1:C11"/>
  <sheetViews>
    <sheetView workbookViewId="0">
      <selection sqref="A1:E1"/>
    </sheetView>
  </sheetViews>
  <sheetFormatPr baseColWidth="10" defaultColWidth="9.33203125" defaultRowHeight="12.75"/>
  <cols>
    <col min="1" max="1" width="64.83203125" style="296" customWidth="1"/>
    <col min="2" max="2" width="28.1640625" style="296" customWidth="1"/>
    <col min="3" max="3" width="62" style="296" customWidth="1"/>
    <col min="4" max="16384" width="9.33203125" style="296"/>
  </cols>
  <sheetData>
    <row r="1" spans="1:3" ht="81.2" customHeight="1">
      <c r="A1" s="337" t="s">
        <v>705</v>
      </c>
      <c r="B1" s="337"/>
      <c r="C1" s="337"/>
    </row>
    <row r="2" spans="1:3" ht="15.75" customHeight="1">
      <c r="A2" s="298" t="s">
        <v>704</v>
      </c>
      <c r="B2" s="307">
        <v>14572488034</v>
      </c>
    </row>
    <row r="3" spans="1:3" ht="39.200000000000003" customHeight="1">
      <c r="A3" s="304" t="s">
        <v>703</v>
      </c>
      <c r="B3" s="299" t="s">
        <v>702</v>
      </c>
    </row>
    <row r="4" spans="1:3" ht="15.75" customHeight="1">
      <c r="A4" s="298" t="s">
        <v>701</v>
      </c>
      <c r="B4" s="307">
        <v>767783743</v>
      </c>
    </row>
    <row r="5" spans="1:3" ht="15.75" customHeight="1">
      <c r="A5" s="298" t="s">
        <v>700</v>
      </c>
      <c r="B5" s="307">
        <v>741514738</v>
      </c>
    </row>
    <row r="6" spans="1:3" ht="15.75" customHeight="1">
      <c r="A6" s="298" t="s">
        <v>699</v>
      </c>
      <c r="B6" s="307">
        <v>206653408</v>
      </c>
    </row>
    <row r="7" spans="1:3" ht="15.75" customHeight="1">
      <c r="A7" s="298" t="s">
        <v>698</v>
      </c>
      <c r="B7" s="307">
        <v>88480741</v>
      </c>
    </row>
    <row r="8" spans="1:3" ht="15.75" customHeight="1">
      <c r="A8" s="298" t="s">
        <v>697</v>
      </c>
      <c r="B8" s="307">
        <v>71664876</v>
      </c>
    </row>
    <row r="9" spans="1:3" ht="16.350000000000001" customHeight="1">
      <c r="A9" s="298" t="s">
        <v>696</v>
      </c>
      <c r="B9" s="307">
        <v>1046485215</v>
      </c>
    </row>
    <row r="10" spans="1:3" ht="16.350000000000001" customHeight="1">
      <c r="A10" s="298" t="s">
        <v>695</v>
      </c>
      <c r="B10" s="307">
        <v>997055533</v>
      </c>
    </row>
    <row r="11" spans="1:3" ht="15.75" customHeight="1">
      <c r="A11" s="297"/>
      <c r="B11" s="309">
        <v>21275195700</v>
      </c>
    </row>
  </sheetData>
  <mergeCells count="1">
    <mergeCell ref="A1:C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1490A-3B19-4BBE-B48D-6548CD04327F}">
  <dimension ref="A1:C11"/>
  <sheetViews>
    <sheetView workbookViewId="0">
      <selection sqref="A1:E1"/>
    </sheetView>
  </sheetViews>
  <sheetFormatPr baseColWidth="10" defaultColWidth="9.33203125" defaultRowHeight="12.75"/>
  <cols>
    <col min="1" max="1" width="62.6640625" style="296" customWidth="1"/>
    <col min="2" max="2" width="27.5" style="296" customWidth="1"/>
    <col min="3" max="3" width="64.6640625" style="296" customWidth="1"/>
    <col min="4" max="16384" width="9.33203125" style="296"/>
  </cols>
  <sheetData>
    <row r="1" spans="1:3" ht="34.5" customHeight="1">
      <c r="A1" s="335" t="s">
        <v>716</v>
      </c>
      <c r="B1" s="335"/>
      <c r="C1" s="335"/>
    </row>
    <row r="2" spans="1:3" ht="15.75" customHeight="1">
      <c r="A2" s="297"/>
      <c r="B2" s="308" t="s">
        <v>662</v>
      </c>
    </row>
    <row r="3" spans="1:3" ht="75.95" customHeight="1">
      <c r="A3" s="304" t="s">
        <v>715</v>
      </c>
      <c r="B3" s="303" t="s">
        <v>714</v>
      </c>
    </row>
    <row r="4" spans="1:3" ht="31.5" customHeight="1">
      <c r="A4" s="304" t="s">
        <v>713</v>
      </c>
      <c r="B4" s="307">
        <v>2736497401.0599999</v>
      </c>
    </row>
    <row r="5" spans="1:3" ht="31.5" customHeight="1">
      <c r="A5" s="304" t="s">
        <v>712</v>
      </c>
      <c r="B5" s="307">
        <v>2036324663</v>
      </c>
    </row>
    <row r="6" spans="1:3" ht="25.35" customHeight="1">
      <c r="A6" s="298" t="s">
        <v>711</v>
      </c>
      <c r="B6" s="307">
        <v>1133226594</v>
      </c>
    </row>
    <row r="7" spans="1:3" ht="25.35" customHeight="1">
      <c r="A7" s="298" t="s">
        <v>710</v>
      </c>
      <c r="B7" s="307">
        <v>135719422</v>
      </c>
    </row>
    <row r="8" spans="1:3" ht="25.35" customHeight="1">
      <c r="A8" s="298" t="s">
        <v>709</v>
      </c>
      <c r="B8" s="307">
        <v>983943673</v>
      </c>
    </row>
    <row r="9" spans="1:3" ht="31.5" customHeight="1">
      <c r="A9" s="304" t="s">
        <v>708</v>
      </c>
      <c r="B9" s="307">
        <v>208898666</v>
      </c>
    </row>
    <row r="10" spans="1:3" ht="78.75" customHeight="1">
      <c r="A10" s="304" t="s">
        <v>707</v>
      </c>
      <c r="B10" s="310" t="s">
        <v>706</v>
      </c>
    </row>
    <row r="11" spans="1:3" ht="18.75" customHeight="1">
      <c r="A11" s="297"/>
      <c r="B11" s="306">
        <v>19290539907.07</v>
      </c>
    </row>
  </sheetData>
  <mergeCells count="1">
    <mergeCell ref="A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35</vt:i4>
      </vt:variant>
      <vt:variant>
        <vt:lpstr>Rangos con nombre</vt:lpstr>
      </vt:variant>
      <vt:variant>
        <vt:i4>7</vt:i4>
      </vt:variant>
    </vt:vector>
  </HeadingPairs>
  <TitlesOfParts>
    <vt:vector size="42" baseType="lpstr">
      <vt:lpstr>10</vt:lpstr>
      <vt:lpstr>11.1</vt:lpstr>
      <vt:lpstr>11.2</vt:lpstr>
      <vt:lpstr>11.3</vt:lpstr>
      <vt:lpstr>11.3.1</vt:lpstr>
      <vt:lpstr>11.3.2</vt:lpstr>
      <vt:lpstr>11.3.3</vt:lpstr>
      <vt:lpstr>11.3.4</vt:lpstr>
      <vt:lpstr>11.3.5</vt:lpstr>
      <vt:lpstr>11.3.6</vt:lpstr>
      <vt:lpstr>11.3.7</vt:lpstr>
      <vt:lpstr>11.3.8</vt:lpstr>
      <vt:lpstr>11.3.9</vt:lpstr>
      <vt:lpstr>11.3.10</vt:lpstr>
      <vt:lpstr>11.3.11</vt:lpstr>
      <vt:lpstr>11.3.12</vt:lpstr>
      <vt:lpstr>11.3.13</vt:lpstr>
      <vt:lpstr>11.3.14</vt:lpstr>
      <vt:lpstr>11.3.15</vt:lpstr>
      <vt:lpstr>11.3.16</vt:lpstr>
      <vt:lpstr>12</vt:lpstr>
      <vt:lpstr>13</vt:lpstr>
      <vt:lpstr>14</vt:lpstr>
      <vt:lpstr>15</vt:lpstr>
      <vt:lpstr>16</vt:lpstr>
      <vt:lpstr>17</vt:lpstr>
      <vt:lpstr>17-1</vt:lpstr>
      <vt:lpstr>17-2</vt:lpstr>
      <vt:lpstr>17-3</vt:lpstr>
      <vt:lpstr>17-4</vt:lpstr>
      <vt:lpstr>17-5</vt:lpstr>
      <vt:lpstr>17-6</vt:lpstr>
      <vt:lpstr>17-7</vt:lpstr>
      <vt:lpstr>17-8</vt:lpstr>
      <vt:lpstr>17-9</vt:lpstr>
      <vt:lpstr>'11.1'!Área_de_impresión</vt:lpstr>
      <vt:lpstr>'11.2'!Área_de_impresión</vt:lpstr>
      <vt:lpstr>'12'!Área_de_impresión</vt:lpstr>
      <vt:lpstr>'13'!Área_de_impresión</vt:lpstr>
      <vt:lpstr>'14'!Área_de_impresión</vt:lpstr>
      <vt:lpstr>'15'!Área_de_impresión</vt:lpstr>
      <vt:lpstr>'11.2'!Títulos_a_imprimir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1111</dc:title>
  <dc:creator>Salvador Barron</dc:creator>
  <cp:lastModifiedBy>hp</cp:lastModifiedBy>
  <dcterms:created xsi:type="dcterms:W3CDTF">2020-04-29T00:17:01Z</dcterms:created>
  <dcterms:modified xsi:type="dcterms:W3CDTF">2020-04-30T20:33:51Z</dcterms:modified>
</cp:coreProperties>
</file>