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3995" windowHeight="81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<sst xmlns="http://schemas.openxmlformats.org/spreadsheetml/2006/main" count="46" uniqueCount="46">
  <si>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ACTIVO</t>
  </si>
  <si>
    <t>PASIVO</t>
  </si>
  <si>
    <t>ACTIVO CIRCULANTE</t>
  </si>
  <si>
    <t>PASIVO CIRCULANTE</t>
  </si>
  <si>
    <t>FONDO FIJO DE CAJA</t>
  </si>
  <si>
    <t>IMPUESTOS POR PAGAR</t>
  </si>
  <si>
    <t>BANCOS</t>
  </si>
  <si>
    <t>PROVEEDORES</t>
  </si>
  <si>
    <t>DEUDORES DIVERSOS</t>
  </si>
  <si>
    <t>ANTICIPO A PROVEEDORES</t>
  </si>
  <si>
    <t>PRESTAMOS A FUNC. Y EMP.</t>
  </si>
  <si>
    <t>ANTICIPO A CTA. DE SUELDO</t>
  </si>
  <si>
    <t>ANTICIPOS PARA VIATICOS</t>
  </si>
  <si>
    <t>ACTIVO FIJO</t>
  </si>
  <si>
    <t>PATRIMONIO</t>
  </si>
  <si>
    <t>EQUIPO Y MOB. DE OFICINA</t>
  </si>
  <si>
    <t>FOTOCOPIADORA</t>
  </si>
  <si>
    <t>RESULTADO DEL EJERCICIO</t>
  </si>
  <si>
    <t>EQUIPO DE TRANSPORTE</t>
  </si>
  <si>
    <t>RESULTADO DE EJERCICIOS</t>
  </si>
  <si>
    <t>EQUIPO DE COMPUTO</t>
  </si>
  <si>
    <t>ANTERIORES</t>
  </si>
  <si>
    <t>EQUIPO Y MAQ. DE TRABAJO</t>
  </si>
  <si>
    <t xml:space="preserve">AIRE ACONDICIONADO </t>
  </si>
  <si>
    <t>MOB. Y EQUIPO ACADEMICO</t>
  </si>
  <si>
    <t>EQUIPO DE SONIDO, EQ. MUSICA</t>
  </si>
  <si>
    <t>SISTEMA DE BIBLIOTECA</t>
  </si>
  <si>
    <t>SUBESTACION ELECTRICA</t>
  </si>
  <si>
    <t>CONMUTADOR</t>
  </si>
  <si>
    <t>EQUIPO MEDICO</t>
  </si>
  <si>
    <t>TELEFONO CELULAR</t>
  </si>
  <si>
    <t>TOTAL ACTIVO</t>
  </si>
  <si>
    <t>SUMA TOTAL PASIVO</t>
  </si>
  <si>
    <t>ELABORÓ</t>
  </si>
  <si>
    <t>REVISÓ</t>
  </si>
  <si>
    <t>AUTORIZÓ</t>
  </si>
  <si>
    <t>C. DIANA CECILIA BOBADILLA SALAZAR</t>
  </si>
  <si>
    <t>ABELINO GUILLEN LOPEZ</t>
  </si>
  <si>
    <t>C. MA. LAURA SALAZAR SALOMÓN</t>
  </si>
  <si>
    <t>RECURSOS FINANCIEROS, E.N.S</t>
  </si>
  <si>
    <t>SUBDIRECTOR</t>
  </si>
  <si>
    <t>DIRECTORA DE LA E.N.S.</t>
  </si>
  <si>
    <t>ESCUELA NORMAL DE SINALOA</t>
  </si>
  <si>
    <t>DEPARTAMENTO DE RECURSOS FINANCIEROS</t>
  </si>
  <si>
    <t>DEL 1 DE ENERO AL 31 DE MARZO DE 2005</t>
  </si>
  <si>
    <t>BALANCE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</si>
</sst>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6"/>
      <name val="Verdana"/>
      <family val="2"/>
    </font>
    <font>
      <sz val="8"/>
      <color indexed="16"/>
      <name val="Verdan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4" fontId="2" fillId="0" borderId="2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4" xfId="0" applyFont="1" applyBorder="1" applyAlignment="1">
      <alignment/>
    </xf>
    <xf numFmtId="4" fontId="2" fillId="0" borderId="5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647700</xdr:colOff>
      <xdr:row>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0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6"/>
  <sheetViews>
    <sheetView tabSelected="1" workbookViewId="0" topLeftCell="A17">
      <selection activeCell="E44" sqref="E44:F44"/>
    </sheetView>
  </sheetViews>
  <sheetFormatPr defaultColWidth="11.421875" defaultRowHeight="12.75"/>
  <cols>
    <col min="1" max="1" width="4.7109375" style="0" customWidth="1"/>
    <col min="2" max="2" width="28.28125" style="2" bestFit="1" customWidth="1"/>
    <col min="3" max="3" width="11.8515625" style="2" bestFit="1" customWidth="1"/>
    <col min="4" max="4" width="12.8515625" style="2" bestFit="1" customWidth="1"/>
    <col min="5" max="5" width="12.7109375" style="2" customWidth="1"/>
    <col min="6" max="6" width="27.140625" style="2" bestFit="1" customWidth="1"/>
    <col min="7" max="7" width="11.8515625" style="2" bestFit="1" customWidth="1"/>
    <col min="8" max="8" width="13.7109375" style="2" bestFit="1" customWidth="1"/>
    <col min="9" max="9" width="13.00390625" style="2" customWidth="1"/>
  </cols>
  <sheetData>
    <row r="1" spans="3:7" ht="12.75">
      <c r="C1" s="36" t="s">
        <v>42</v>
      </c>
      <c r="D1" s="36"/>
      <c r="E1" s="36"/>
      <c r="F1" s="36"/>
      <c r="G1" s="36"/>
    </row>
    <row r="2" spans="3:7" ht="12.75">
      <c r="C2" s="37"/>
      <c r="D2" s="37"/>
      <c r="E2" s="37"/>
      <c r="F2" s="37"/>
      <c r="G2" s="37"/>
    </row>
    <row r="3" spans="3:7" ht="12.75">
      <c r="C3" s="38" t="s">
        <v>43</v>
      </c>
      <c r="D3" s="38"/>
      <c r="E3" s="38"/>
      <c r="F3" s="38"/>
      <c r="G3" s="38"/>
    </row>
    <row r="4" spans="3:7" ht="12.75">
      <c r="C4" s="36" t="s">
        <v>45</v>
      </c>
      <c r="D4" s="36"/>
      <c r="E4" s="36"/>
      <c r="F4" s="36"/>
      <c r="G4" s="36"/>
    </row>
    <row r="5" spans="3:7" ht="12.75">
      <c r="C5" s="38" t="s">
        <v>44</v>
      </c>
      <c r="D5" s="38"/>
      <c r="E5" s="38"/>
      <c r="F5" s="38"/>
      <c r="G5" s="38"/>
    </row>
    <row r="6" spans="2:5" ht="13.5" thickBot="1">
      <c r="B6" s="1"/>
      <c r="D6" s="3"/>
      <c r="E6" s="3"/>
    </row>
    <row r="7" spans="2:9" ht="13.5" thickTop="1">
      <c r="B7" s="4" t="s">
        <v>0</v>
      </c>
      <c r="C7" s="5"/>
      <c r="D7" s="6"/>
      <c r="E7" s="7"/>
      <c r="F7" s="4" t="s">
        <v>1</v>
      </c>
      <c r="G7" s="8"/>
      <c r="H7" s="8"/>
      <c r="I7" s="9"/>
    </row>
    <row r="8" spans="2:9" ht="12.75">
      <c r="B8" s="10"/>
      <c r="C8" s="11"/>
      <c r="D8" s="12"/>
      <c r="E8" s="13"/>
      <c r="F8" s="14"/>
      <c r="G8" s="15"/>
      <c r="H8" s="15"/>
      <c r="I8" s="16"/>
    </row>
    <row r="9" spans="2:9" ht="12.75">
      <c r="B9" s="10" t="s">
        <v>2</v>
      </c>
      <c r="C9" s="11"/>
      <c r="D9" s="12">
        <f>SUM(C11:C17)</f>
        <v>2402128.01</v>
      </c>
      <c r="E9" s="13"/>
      <c r="F9" s="17" t="s">
        <v>3</v>
      </c>
      <c r="G9" s="15"/>
      <c r="H9" s="12">
        <f>SUM(G11:G12)</f>
        <v>63350</v>
      </c>
      <c r="I9" s="16"/>
    </row>
    <row r="10" spans="2:9" ht="12.75">
      <c r="B10" s="14"/>
      <c r="C10" s="11"/>
      <c r="D10" s="11"/>
      <c r="E10" s="18"/>
      <c r="F10" s="14"/>
      <c r="G10" s="15"/>
      <c r="H10" s="15"/>
      <c r="I10" s="16"/>
    </row>
    <row r="11" spans="2:9" ht="12.75">
      <c r="B11" s="14" t="s">
        <v>4</v>
      </c>
      <c r="C11" s="11">
        <v>4500</v>
      </c>
      <c r="D11" s="11"/>
      <c r="E11" s="18"/>
      <c r="F11" s="14" t="s">
        <v>5</v>
      </c>
      <c r="G11" s="11">
        <v>0</v>
      </c>
      <c r="H11" s="15"/>
      <c r="I11" s="16"/>
    </row>
    <row r="12" spans="2:9" ht="12.75">
      <c r="B12" s="19" t="s">
        <v>6</v>
      </c>
      <c r="C12" s="11">
        <v>2312734.44</v>
      </c>
      <c r="D12" s="11"/>
      <c r="E12" s="18"/>
      <c r="F12" s="14" t="s">
        <v>7</v>
      </c>
      <c r="G12" s="11">
        <v>63350</v>
      </c>
      <c r="H12" s="15"/>
      <c r="I12" s="16"/>
    </row>
    <row r="13" spans="2:9" ht="12.75">
      <c r="B13" s="14" t="s">
        <v>8</v>
      </c>
      <c r="C13" s="11">
        <v>8282.96</v>
      </c>
      <c r="D13" s="11"/>
      <c r="E13" s="18"/>
      <c r="F13" s="14"/>
      <c r="G13" s="15"/>
      <c r="H13" s="15"/>
      <c r="I13" s="16"/>
    </row>
    <row r="14" spans="2:9" ht="12.75">
      <c r="B14" s="14" t="s">
        <v>9</v>
      </c>
      <c r="C14" s="11">
        <v>0</v>
      </c>
      <c r="D14" s="11"/>
      <c r="E14" s="18"/>
      <c r="F14" s="14"/>
      <c r="G14" s="15"/>
      <c r="H14" s="15"/>
      <c r="I14" s="16"/>
    </row>
    <row r="15" spans="2:9" ht="12.75">
      <c r="B15" s="14" t="s">
        <v>10</v>
      </c>
      <c r="C15" s="11">
        <v>26936</v>
      </c>
      <c r="D15" s="11"/>
      <c r="E15" s="18"/>
      <c r="F15" s="14"/>
      <c r="G15" s="15"/>
      <c r="H15" s="15"/>
      <c r="I15" s="16"/>
    </row>
    <row r="16" spans="2:9" ht="12.75">
      <c r="B16" s="14" t="s">
        <v>11</v>
      </c>
      <c r="C16" s="11">
        <v>11372</v>
      </c>
      <c r="D16" s="11"/>
      <c r="E16" s="18"/>
      <c r="F16" s="14"/>
      <c r="G16" s="15"/>
      <c r="H16" s="15"/>
      <c r="I16" s="16"/>
    </row>
    <row r="17" spans="2:9" ht="12.75">
      <c r="B17" s="14" t="s">
        <v>12</v>
      </c>
      <c r="C17" s="11">
        <v>38302.61</v>
      </c>
      <c r="D17" s="11"/>
      <c r="E17" s="18"/>
      <c r="F17" s="14"/>
      <c r="G17" s="15"/>
      <c r="H17" s="15"/>
      <c r="I17" s="16"/>
    </row>
    <row r="18" spans="2:9" ht="12.75">
      <c r="B18" s="14"/>
      <c r="C18" s="11"/>
      <c r="D18" s="11"/>
      <c r="E18" s="18"/>
      <c r="F18" s="14"/>
      <c r="G18" s="15"/>
      <c r="H18" s="15"/>
      <c r="I18" s="16"/>
    </row>
    <row r="19" spans="2:9" ht="12.75">
      <c r="B19" s="10" t="s">
        <v>13</v>
      </c>
      <c r="C19" s="11"/>
      <c r="D19" s="12">
        <f>SUM(C21:C33)</f>
        <v>2313631.83</v>
      </c>
      <c r="E19" s="18"/>
      <c r="F19" s="17" t="s">
        <v>14</v>
      </c>
      <c r="G19" s="12"/>
      <c r="H19" s="12">
        <f>SUM(G22:G23)</f>
        <v>4652409.84</v>
      </c>
      <c r="I19" s="16"/>
    </row>
    <row r="20" spans="2:9" ht="12.75">
      <c r="B20" s="14"/>
      <c r="C20" s="11"/>
      <c r="D20" s="11"/>
      <c r="E20" s="18"/>
      <c r="F20" s="14"/>
      <c r="G20" s="12"/>
      <c r="H20" s="12"/>
      <c r="I20" s="16"/>
    </row>
    <row r="21" spans="2:9" ht="12.75">
      <c r="B21" s="14" t="s">
        <v>15</v>
      </c>
      <c r="C21" s="11">
        <v>458074.19</v>
      </c>
      <c r="D21" s="11"/>
      <c r="E21" s="18"/>
      <c r="F21" s="14"/>
      <c r="G21" s="15"/>
      <c r="H21" s="12"/>
      <c r="I21" s="16"/>
    </row>
    <row r="22" spans="2:9" ht="12.75">
      <c r="B22" s="14" t="s">
        <v>16</v>
      </c>
      <c r="C22" s="11">
        <v>125102.25</v>
      </c>
      <c r="D22" s="11"/>
      <c r="E22" s="18"/>
      <c r="F22" s="14" t="s">
        <v>17</v>
      </c>
      <c r="G22" s="11">
        <f>14997.93+246224.61</f>
        <v>261222.53999999998</v>
      </c>
      <c r="H22" s="15"/>
      <c r="I22" s="16"/>
    </row>
    <row r="23" spans="2:9" ht="12.75">
      <c r="B23" s="14" t="s">
        <v>18</v>
      </c>
      <c r="C23" s="11">
        <f>369000+126700</f>
        <v>495700</v>
      </c>
      <c r="D23" s="11"/>
      <c r="E23" s="18"/>
      <c r="F23" s="14" t="s">
        <v>19</v>
      </c>
      <c r="G23" s="11">
        <v>4391187.3</v>
      </c>
      <c r="H23" s="15"/>
      <c r="I23" s="16"/>
    </row>
    <row r="24" spans="2:9" ht="12.75">
      <c r="B24" s="14" t="s">
        <v>20</v>
      </c>
      <c r="C24" s="11">
        <f>483156.71+18170+25663.88</f>
        <v>526990.59</v>
      </c>
      <c r="D24" s="11"/>
      <c r="E24" s="18"/>
      <c r="F24" s="14" t="s">
        <v>21</v>
      </c>
      <c r="G24" s="15"/>
      <c r="H24" s="15"/>
      <c r="I24" s="16"/>
    </row>
    <row r="25" spans="2:9" ht="12.75">
      <c r="B25" s="14" t="s">
        <v>22</v>
      </c>
      <c r="C25" s="11">
        <v>55641.55</v>
      </c>
      <c r="D25" s="11"/>
      <c r="E25" s="18"/>
      <c r="F25" s="14"/>
      <c r="G25" s="15"/>
      <c r="H25" s="15"/>
      <c r="I25" s="16"/>
    </row>
    <row r="26" spans="2:9" ht="12.75">
      <c r="B26" s="14" t="s">
        <v>23</v>
      </c>
      <c r="C26" s="11">
        <v>131514.84</v>
      </c>
      <c r="D26" s="11"/>
      <c r="E26" s="18"/>
      <c r="F26" s="14"/>
      <c r="G26" s="15"/>
      <c r="H26" s="15"/>
      <c r="I26" s="16"/>
    </row>
    <row r="27" spans="2:9" ht="12.75">
      <c r="B27" s="14" t="s">
        <v>24</v>
      </c>
      <c r="C27" s="11">
        <v>188626.23</v>
      </c>
      <c r="D27" s="11"/>
      <c r="E27" s="18"/>
      <c r="F27" s="14"/>
      <c r="G27" s="15"/>
      <c r="H27" s="15"/>
      <c r="I27" s="16"/>
    </row>
    <row r="28" spans="2:9" ht="12.75">
      <c r="B28" s="14" t="s">
        <v>25</v>
      </c>
      <c r="C28" s="11">
        <f>175988.8+6750</f>
        <v>182738.8</v>
      </c>
      <c r="D28" s="11"/>
      <c r="E28" s="18"/>
      <c r="F28" s="14"/>
      <c r="G28" s="15"/>
      <c r="H28" s="15"/>
      <c r="I28" s="16"/>
    </row>
    <row r="29" spans="2:9" ht="12.75">
      <c r="B29" s="14" t="s">
        <v>26</v>
      </c>
      <c r="C29" s="11">
        <v>28811</v>
      </c>
      <c r="D29" s="11"/>
      <c r="E29" s="18"/>
      <c r="F29" s="14"/>
      <c r="G29" s="15"/>
      <c r="H29" s="15"/>
      <c r="I29" s="16"/>
    </row>
    <row r="30" spans="2:9" ht="12.75">
      <c r="B30" s="14" t="s">
        <v>27</v>
      </c>
      <c r="C30" s="11">
        <v>89285.53</v>
      </c>
      <c r="D30" s="11"/>
      <c r="E30" s="18"/>
      <c r="F30" s="14"/>
      <c r="G30" s="15"/>
      <c r="H30" s="15"/>
      <c r="I30" s="16"/>
    </row>
    <row r="31" spans="2:9" ht="12.75">
      <c r="B31" s="14" t="s">
        <v>28</v>
      </c>
      <c r="C31" s="11">
        <v>24281.99</v>
      </c>
      <c r="D31" s="11"/>
      <c r="E31" s="18"/>
      <c r="F31" s="14"/>
      <c r="G31" s="15"/>
      <c r="H31" s="15"/>
      <c r="I31" s="16"/>
    </row>
    <row r="32" spans="2:9" ht="12.75">
      <c r="B32" s="14" t="s">
        <v>29</v>
      </c>
      <c r="C32" s="11">
        <v>3647.16</v>
      </c>
      <c r="D32" s="11"/>
      <c r="E32" s="18"/>
      <c r="F32" s="14"/>
      <c r="G32" s="15"/>
      <c r="H32" s="15"/>
      <c r="I32" s="16"/>
    </row>
    <row r="33" spans="2:9" ht="12.75">
      <c r="B33" s="14" t="s">
        <v>30</v>
      </c>
      <c r="C33" s="11">
        <f>1493.85+1723.85</f>
        <v>3217.7</v>
      </c>
      <c r="D33" s="11"/>
      <c r="E33" s="18"/>
      <c r="F33" s="14"/>
      <c r="G33" s="15"/>
      <c r="H33" s="15"/>
      <c r="I33" s="16"/>
    </row>
    <row r="34" spans="2:9" ht="12.75">
      <c r="B34" s="14"/>
      <c r="C34" s="11"/>
      <c r="D34" s="11"/>
      <c r="E34" s="18"/>
      <c r="F34" s="14"/>
      <c r="G34" s="15"/>
      <c r="H34" s="15"/>
      <c r="I34" s="16"/>
    </row>
    <row r="35" spans="2:9" ht="12.75">
      <c r="B35" s="14"/>
      <c r="C35" s="15"/>
      <c r="D35" s="15"/>
      <c r="E35" s="16"/>
      <c r="F35" s="14"/>
      <c r="G35" s="15"/>
      <c r="H35" s="15"/>
      <c r="I35" s="16"/>
    </row>
    <row r="36" spans="2:9" ht="12.75">
      <c r="B36" s="20" t="s">
        <v>31</v>
      </c>
      <c r="C36" s="15"/>
      <c r="D36" s="15"/>
      <c r="E36" s="13">
        <f>D9+D19</f>
        <v>4715759.84</v>
      </c>
      <c r="F36" s="20" t="s">
        <v>32</v>
      </c>
      <c r="G36" s="15"/>
      <c r="H36" s="15"/>
      <c r="I36" s="13">
        <f>H9+H19</f>
        <v>4715759.84</v>
      </c>
    </row>
    <row r="37" spans="2:9" ht="12.75">
      <c r="B37" s="14"/>
      <c r="C37" s="15"/>
      <c r="D37" s="15"/>
      <c r="E37" s="16"/>
      <c r="F37" s="14"/>
      <c r="G37" s="15"/>
      <c r="H37" s="15"/>
      <c r="I37" s="16"/>
    </row>
    <row r="38" spans="2:9" ht="13.5" thickBot="1">
      <c r="B38" s="21"/>
      <c r="C38" s="22"/>
      <c r="D38" s="22"/>
      <c r="E38" s="23"/>
      <c r="F38" s="21"/>
      <c r="G38" s="22"/>
      <c r="H38" s="22"/>
      <c r="I38" s="23"/>
    </row>
    <row r="39" spans="2:9" s="24" customFormat="1" ht="10.5" customHeight="1" thickBot="1" thickTop="1">
      <c r="B39" s="15"/>
      <c r="C39" s="15"/>
      <c r="D39" s="15"/>
      <c r="E39" s="15"/>
      <c r="F39" s="15"/>
      <c r="G39" s="15"/>
      <c r="H39" s="15"/>
      <c r="I39" s="15"/>
    </row>
    <row r="40" spans="2:9" ht="13.5" thickTop="1">
      <c r="B40" s="25"/>
      <c r="C40" s="8"/>
      <c r="D40" s="8"/>
      <c r="E40" s="8"/>
      <c r="F40" s="8"/>
      <c r="G40" s="8"/>
      <c r="H40" s="8"/>
      <c r="I40" s="9"/>
    </row>
    <row r="41" spans="2:9" s="2" customFormat="1" ht="10.5">
      <c r="B41" s="26" t="s">
        <v>33</v>
      </c>
      <c r="C41" s="27"/>
      <c r="D41" s="27"/>
      <c r="E41" s="27" t="s">
        <v>34</v>
      </c>
      <c r="F41" s="27"/>
      <c r="G41" s="15"/>
      <c r="H41" s="28" t="s">
        <v>35</v>
      </c>
      <c r="I41" s="16"/>
    </row>
    <row r="42" spans="2:9" ht="12.75">
      <c r="B42" s="14"/>
      <c r="C42" s="15"/>
      <c r="D42" s="15"/>
      <c r="E42" s="15"/>
      <c r="F42" s="15"/>
      <c r="G42" s="15"/>
      <c r="H42" s="15"/>
      <c r="I42" s="16"/>
    </row>
    <row r="43" spans="2:9" ht="12.75">
      <c r="B43" s="14"/>
      <c r="C43" s="15"/>
      <c r="D43" s="15"/>
      <c r="E43" s="15"/>
      <c r="F43" s="15"/>
      <c r="G43" s="15"/>
      <c r="H43" s="15"/>
      <c r="I43" s="16"/>
    </row>
    <row r="44" spans="2:9" ht="12.75">
      <c r="B44" s="29" t="s">
        <v>36</v>
      </c>
      <c r="C44" s="30"/>
      <c r="D44" s="30"/>
      <c r="E44" s="31" t="s">
        <v>37</v>
      </c>
      <c r="F44" s="31"/>
      <c r="G44" s="32"/>
      <c r="H44" s="32" t="s">
        <v>38</v>
      </c>
      <c r="I44" s="16"/>
    </row>
    <row r="45" spans="2:9" ht="12.75">
      <c r="B45" s="33" t="s">
        <v>39</v>
      </c>
      <c r="C45" s="34"/>
      <c r="D45" s="34"/>
      <c r="E45" s="34" t="s">
        <v>40</v>
      </c>
      <c r="F45" s="34"/>
      <c r="G45" s="28"/>
      <c r="H45" s="28" t="s">
        <v>41</v>
      </c>
      <c r="I45" s="35"/>
    </row>
    <row r="46" spans="2:9" ht="13.5" thickBot="1">
      <c r="B46" s="21"/>
      <c r="C46" s="22"/>
      <c r="D46" s="22"/>
      <c r="E46" s="22"/>
      <c r="F46" s="22"/>
      <c r="G46" s="22"/>
      <c r="H46" s="22"/>
      <c r="I46" s="23"/>
    </row>
    <row r="47" ht="13.5" thickTop="1"/>
  </sheetData>
  <mergeCells count="10">
    <mergeCell ref="C1:G1"/>
    <mergeCell ref="C3:G3"/>
    <mergeCell ref="B41:D41"/>
    <mergeCell ref="C4:G4"/>
    <mergeCell ref="C5:G5"/>
    <mergeCell ref="B45:D45"/>
    <mergeCell ref="E45:F45"/>
    <mergeCell ref="E41:F41"/>
    <mergeCell ref="B44:D44"/>
    <mergeCell ref="E44:F44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</dc:creator>
  <cp:keywords/>
  <dc:description/>
  <cp:lastModifiedBy>Sandra</cp:lastModifiedBy>
  <dcterms:created xsi:type="dcterms:W3CDTF">2005-08-16T15:56:56Z</dcterms:created>
  <dcterms:modified xsi:type="dcterms:W3CDTF">2005-08-16T15:58:51Z</dcterms:modified>
  <cp:category/>
  <cp:version/>
  <cp:contentType/>
  <cp:contentStatus/>
</cp:coreProperties>
</file>