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405" windowWidth="24615" windowHeight="11220"/>
  </bookViews>
  <sheets>
    <sheet name="Hoja1" sheetId="1" r:id="rId1"/>
    <sheet name="Hoja2" sheetId="2" r:id="rId2"/>
    <sheet name="Hoja3" sheetId="3" r:id="rId3"/>
  </sheets>
  <externalReferences>
    <externalReference r:id="rId4"/>
    <externalReference r:id="rId5"/>
    <externalReference r:id="rId6"/>
  </externalReferences>
  <calcPr calcId="124519" iterate="1"/>
</workbook>
</file>

<file path=xl/calcChain.xml><?xml version="1.0" encoding="utf-8"?>
<calcChain xmlns="http://schemas.openxmlformats.org/spreadsheetml/2006/main">
  <c r="I23" i="1"/>
  <c r="H23"/>
  <c r="G23"/>
  <c r="F23"/>
  <c r="E23"/>
  <c r="D23"/>
  <c r="C23"/>
  <c r="B23"/>
  <c r="I22"/>
  <c r="H22"/>
  <c r="G22"/>
  <c r="F22"/>
  <c r="E22"/>
  <c r="D22"/>
  <c r="C22"/>
  <c r="B22"/>
  <c r="I21"/>
  <c r="H21"/>
  <c r="G21"/>
  <c r="F21"/>
  <c r="E21"/>
  <c r="D21"/>
  <c r="C21"/>
  <c r="B21"/>
  <c r="I20"/>
  <c r="H20"/>
  <c r="G20"/>
  <c r="F20"/>
  <c r="E20"/>
  <c r="D20"/>
  <c r="C20"/>
  <c r="B20"/>
  <c r="I19"/>
  <c r="H19"/>
  <c r="G19"/>
  <c r="F19"/>
  <c r="E19"/>
  <c r="D19"/>
  <c r="C19"/>
  <c r="B19"/>
  <c r="I18"/>
  <c r="H18"/>
  <c r="G18"/>
  <c r="F18"/>
  <c r="E18"/>
  <c r="D18"/>
  <c r="C18"/>
  <c r="B18"/>
  <c r="I17"/>
  <c r="H17"/>
  <c r="G17"/>
  <c r="F17"/>
  <c r="E17"/>
  <c r="D17"/>
  <c r="C17"/>
  <c r="B17"/>
  <c r="I16"/>
  <c r="H16"/>
  <c r="G16"/>
  <c r="F16"/>
  <c r="E16"/>
  <c r="D16"/>
  <c r="C16"/>
  <c r="B16"/>
  <c r="I15"/>
  <c r="H15"/>
  <c r="G15"/>
  <c r="F15"/>
  <c r="E15"/>
  <c r="D15"/>
  <c r="C15"/>
  <c r="B15"/>
  <c r="I14"/>
  <c r="H14"/>
  <c r="G14"/>
  <c r="F14"/>
  <c r="E14"/>
  <c r="D14"/>
  <c r="C14"/>
  <c r="B14"/>
  <c r="I13"/>
  <c r="H13"/>
  <c r="G13"/>
  <c r="F13"/>
  <c r="E13"/>
  <c r="D13"/>
  <c r="C13"/>
  <c r="B13"/>
  <c r="I12"/>
  <c r="H12"/>
  <c r="G12"/>
  <c r="F12"/>
  <c r="E12"/>
  <c r="D12"/>
  <c r="C12"/>
  <c r="B12"/>
  <c r="I11"/>
  <c r="H11"/>
  <c r="G11"/>
  <c r="F11"/>
  <c r="E11"/>
  <c r="D11"/>
  <c r="C11"/>
  <c r="B11"/>
  <c r="I10"/>
  <c r="H10"/>
  <c r="G10"/>
  <c r="F10"/>
  <c r="E10"/>
  <c r="D10"/>
  <c r="C10"/>
  <c r="B10"/>
  <c r="I9"/>
  <c r="H9"/>
  <c r="G9"/>
  <c r="F9"/>
  <c r="E9"/>
  <c r="D9"/>
  <c r="C9"/>
  <c r="B9"/>
  <c r="I8"/>
  <c r="H8"/>
  <c r="G8"/>
  <c r="F8"/>
  <c r="E8"/>
  <c r="D8"/>
  <c r="C8"/>
  <c r="B8"/>
  <c r="I7"/>
  <c r="H7"/>
  <c r="G7"/>
  <c r="F7"/>
  <c r="E7"/>
  <c r="D7"/>
  <c r="C7"/>
  <c r="B7"/>
  <c r="I6"/>
  <c r="I25" s="1"/>
  <c r="H6"/>
  <c r="H25" s="1"/>
  <c r="G6"/>
  <c r="G25" s="1"/>
  <c r="F6"/>
  <c r="F25" s="1"/>
  <c r="E6"/>
  <c r="D6"/>
  <c r="D25" s="1"/>
  <c r="C6"/>
  <c r="C25" s="1"/>
  <c r="B6"/>
  <c r="E25" l="1"/>
  <c r="B25"/>
  <c r="J6"/>
  <c r="J7"/>
  <c r="J8"/>
  <c r="J9"/>
  <c r="J10"/>
  <c r="J11"/>
  <c r="J12"/>
  <c r="J13"/>
  <c r="J14"/>
  <c r="J15"/>
  <c r="J16"/>
  <c r="J17"/>
  <c r="J18"/>
  <c r="J19"/>
  <c r="J20"/>
  <c r="J21"/>
  <c r="J22"/>
  <c r="J23"/>
  <c r="J25" l="1"/>
</calcChain>
</file>

<file path=xl/sharedStrings.xml><?xml version="1.0" encoding="utf-8"?>
<sst xmlns="http://schemas.openxmlformats.org/spreadsheetml/2006/main" count="32" uniqueCount="32">
  <si>
    <t>PESOS</t>
  </si>
  <si>
    <t xml:space="preserve"> </t>
  </si>
  <si>
    <t>Municipio</t>
  </si>
  <si>
    <t>Fondo General de participaciones</t>
  </si>
  <si>
    <t>Fondo de Fomento Municipal</t>
  </si>
  <si>
    <t>Impuesto sobre Automóviles Nuevos</t>
  </si>
  <si>
    <t>Fondo de Compensación del ISAN</t>
  </si>
  <si>
    <t xml:space="preserve">Impuesto sobre Tenencia o Uso de Vehículos </t>
  </si>
  <si>
    <t>Impuestos Especiales sobre Producción y Servicios</t>
  </si>
  <si>
    <t>Fondo de Fiscalización y Recaudación</t>
  </si>
  <si>
    <t>Art. 4°-A Fracción I de la Ley de Coordinación Fiscal (Gasolina)</t>
  </si>
  <si>
    <t>Total de Participaciones Federales</t>
  </si>
  <si>
    <t>Ahome</t>
  </si>
  <si>
    <t>Angostura</t>
  </si>
  <si>
    <t>Badiraguato</t>
  </si>
  <si>
    <t>Concordia</t>
  </si>
  <si>
    <t>Cosalà</t>
  </si>
  <si>
    <t>Culiacàn</t>
  </si>
  <si>
    <t>Choix</t>
  </si>
  <si>
    <t>Elota</t>
  </si>
  <si>
    <t>Escuinapa</t>
  </si>
  <si>
    <t>El Fuerte</t>
  </si>
  <si>
    <t>Guasave</t>
  </si>
  <si>
    <t>Mazatlàn</t>
  </si>
  <si>
    <t>Mocorito</t>
  </si>
  <si>
    <t>Navolato</t>
  </si>
  <si>
    <t>Rosario</t>
  </si>
  <si>
    <t>Salv. Alvarado</t>
  </si>
  <si>
    <t>San Ignacio</t>
  </si>
  <si>
    <t>Sinaloa</t>
  </si>
  <si>
    <t>Total</t>
  </si>
  <si>
    <t>PARTICIPACIONES FEDERALES MINISTRADAS A LOS MUNICIPIOS EN EL IITRIMESTRE DEL EJERCICIO FISCAL DE 2014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</si>
</sst>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0.49998474074526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49" fontId="1" fillId="0" borderId="0" xfId="0" applyNumberFormat="1" applyFont="1" applyFill="1" applyBorder="1" applyAlignment="1">
      <alignment horizontal="center"/>
    </xf>
    <xf numFmtId="4" fontId="2" fillId="0" borderId="0" xfId="0" applyNumberFormat="1" applyFont="1" applyFill="1" applyBorder="1"/>
    <xf numFmtId="3" fontId="2" fillId="0" borderId="0" xfId="0" applyNumberFormat="1" applyFont="1" applyFill="1" applyBorder="1"/>
    <xf numFmtId="0" fontId="2" fillId="0" borderId="1" xfId="0" applyFont="1" applyFill="1" applyBorder="1"/>
    <xf numFmtId="3" fontId="2" fillId="0" borderId="1" xfId="0" applyNumberFormat="1" applyFont="1" applyFill="1" applyBorder="1"/>
    <xf numFmtId="4" fontId="2" fillId="2" borderId="2" xfId="0" applyNumberFormat="1" applyFont="1" applyFill="1" applyBorder="1"/>
    <xf numFmtId="3" fontId="2" fillId="2" borderId="2" xfId="0" applyNumberFormat="1" applyFont="1" applyFill="1" applyBorder="1"/>
    <xf numFmtId="3" fontId="0" fillId="0" borderId="0" xfId="0" applyNumberFormat="1"/>
    <xf numFmtId="4" fontId="2" fillId="2" borderId="2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4" fontId="2" fillId="2" borderId="3" xfId="0" applyNumberFormat="1" applyFont="1" applyFill="1" applyBorder="1" applyAlignment="1">
      <alignment horizontal="center" vertical="center" wrapText="1"/>
    </xf>
    <xf numFmtId="4" fontId="2" fillId="2" borderId="4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SPALDO/carpeta%202014/part.%20para%20informar/part.%20ABRI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RESPALDO/carpeta%202014/part.%20para%20informar/part.%20MAYO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RESPALDO/carpeta%202014/part.%20para%20informar/part.%20JUNIO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rt. Federales Consolidadas"/>
      <sheetName val="Part. Estatal Consolidadas"/>
      <sheetName val="FGP"/>
      <sheetName val="FFM"/>
      <sheetName val="IEps"/>
      <sheetName val="rezagos de Tenencia"/>
      <sheetName val="Rec. de Isan"/>
      <sheetName val="Comp. de Isan "/>
      <sheetName val="Fondo de Fiscalización"/>
      <sheetName val="Gasolina"/>
      <sheetName val="Tenencia Estatal"/>
      <sheetName val="Imp. sobre Adquisición de Vehic"/>
    </sheetNames>
    <sheetDataSet>
      <sheetData sheetId="0">
        <row r="8">
          <cell r="B8">
            <v>30035684.864696488</v>
          </cell>
          <cell r="C8">
            <v>5130166.1238272954</v>
          </cell>
          <cell r="D8">
            <v>523312.70656427502</v>
          </cell>
          <cell r="E8">
            <v>150498.65170147561</v>
          </cell>
          <cell r="F8">
            <v>32972.900253499465</v>
          </cell>
          <cell r="G8">
            <v>637295.6422049728</v>
          </cell>
          <cell r="H8">
            <v>4878119.0301869111</v>
          </cell>
          <cell r="I8">
            <v>1335088.8329494356</v>
          </cell>
        </row>
        <row r="9">
          <cell r="B9">
            <v>4629862.1505178446</v>
          </cell>
          <cell r="C9">
            <v>790791.42162069096</v>
          </cell>
          <cell r="D9">
            <v>80666.237542304196</v>
          </cell>
          <cell r="E9">
            <v>23198.672296057917</v>
          </cell>
          <cell r="F9">
            <v>5082.6203356879587</v>
          </cell>
          <cell r="G9">
            <v>98236.180803432304</v>
          </cell>
          <cell r="H9">
            <v>751939.52585663227</v>
          </cell>
          <cell r="I9">
            <v>316966.07144544099</v>
          </cell>
        </row>
        <row r="10">
          <cell r="B10">
            <v>4273673.7869071011</v>
          </cell>
          <cell r="C10">
            <v>729953.60650702124</v>
          </cell>
          <cell r="D10">
            <v>74460.35630568651</v>
          </cell>
          <cell r="E10">
            <v>21413.932986243864</v>
          </cell>
          <cell r="F10">
            <v>4691.600013740308</v>
          </cell>
          <cell r="G10">
            <v>90678.594261909457</v>
          </cell>
          <cell r="H10">
            <v>694090.69669638271</v>
          </cell>
          <cell r="I10">
            <v>337270.81724900793</v>
          </cell>
        </row>
        <row r="11">
          <cell r="B11">
            <v>3470433.5247122715</v>
          </cell>
          <cell r="C11">
            <v>592758.26615784969</v>
          </cell>
          <cell r="D11">
            <v>60465.475213498947</v>
          </cell>
          <cell r="E11">
            <v>17389.167853127397</v>
          </cell>
          <cell r="F11">
            <v>3809.8101918537477</v>
          </cell>
          <cell r="G11">
            <v>73635.482903533804</v>
          </cell>
          <cell r="H11">
            <v>563635.8177594461</v>
          </cell>
          <cell r="I11">
            <v>312193.67138819501</v>
          </cell>
        </row>
        <row r="12">
          <cell r="B12">
            <v>2457395.4452114459</v>
          </cell>
          <cell r="C12">
            <v>419728.96271919343</v>
          </cell>
          <cell r="D12">
            <v>42815.28009079949</v>
          </cell>
          <cell r="E12">
            <v>12313.176892246787</v>
          </cell>
          <cell r="F12">
            <v>2697.7062510638229</v>
          </cell>
          <cell r="G12">
            <v>52140.892203427684</v>
          </cell>
          <cell r="H12">
            <v>399107.51253287052</v>
          </cell>
          <cell r="I12">
            <v>280812.20873825217</v>
          </cell>
        </row>
        <row r="13">
          <cell r="B13">
            <v>60560406.044189997</v>
          </cell>
          <cell r="C13">
            <v>10343860.807720406</v>
          </cell>
          <cell r="D13">
            <v>1055145.9085254611</v>
          </cell>
          <cell r="E13">
            <v>303447.69884143124</v>
          </cell>
          <cell r="F13">
            <v>66482.660096511361</v>
          </cell>
          <cell r="G13">
            <v>1284967.6320846069</v>
          </cell>
          <cell r="H13">
            <v>9835662.8291992769</v>
          </cell>
          <cell r="I13">
            <v>2583887.4903735789</v>
          </cell>
        </row>
        <row r="14">
          <cell r="B14">
            <v>3823507.5047430149</v>
          </cell>
          <cell r="C14">
            <v>653064.13888460363</v>
          </cell>
          <cell r="D14">
            <v>66617.094618527917</v>
          </cell>
          <cell r="E14">
            <v>19158.302090886984</v>
          </cell>
          <cell r="F14">
            <v>4197.4115829439888</v>
          </cell>
          <cell r="G14">
            <v>81126.988823707739</v>
          </cell>
          <cell r="H14">
            <v>620978.83907294273</v>
          </cell>
          <cell r="I14">
            <v>289692.93094009615</v>
          </cell>
        </row>
        <row r="15">
          <cell r="B15">
            <v>4634430.8327423157</v>
          </cell>
          <cell r="C15">
            <v>791571.76350347395</v>
          </cell>
          <cell r="D15">
            <v>80745.837854042256</v>
          </cell>
          <cell r="E15">
            <v>23221.564420482424</v>
          </cell>
          <cell r="F15">
            <v>5087.6357941436072</v>
          </cell>
          <cell r="G15">
            <v>98333.118888734825</v>
          </cell>
          <cell r="H15">
            <v>752681.52923363331</v>
          </cell>
          <cell r="I15">
            <v>327760.83342387696</v>
          </cell>
        </row>
        <row r="16">
          <cell r="B16">
            <v>5490422.466899436</v>
          </cell>
          <cell r="C16">
            <v>937777.16261402518</v>
          </cell>
          <cell r="D16">
            <v>95659.807748212537</v>
          </cell>
          <cell r="E16">
            <v>27510.64881005351</v>
          </cell>
          <cell r="F16">
            <v>6027.3355865157837</v>
          </cell>
          <cell r="G16">
            <v>116495.50612357161</v>
          </cell>
          <cell r="H16">
            <v>891703.79917626292</v>
          </cell>
          <cell r="I16">
            <v>364660.67793753842</v>
          </cell>
        </row>
        <row r="17">
          <cell r="B17">
            <v>7672202.7496925248</v>
          </cell>
          <cell r="C17">
            <v>1310430.4027262283</v>
          </cell>
          <cell r="D17">
            <v>133673.03597240421</v>
          </cell>
          <cell r="E17">
            <v>38442.811401940926</v>
          </cell>
          <cell r="F17">
            <v>8422.4740320903602</v>
          </cell>
          <cell r="G17">
            <v>162788.4097537359</v>
          </cell>
          <cell r="H17">
            <v>1246048.4379997654</v>
          </cell>
          <cell r="I17">
            <v>455105.69245305011</v>
          </cell>
        </row>
        <row r="18">
          <cell r="B18">
            <v>19795501.096977696</v>
          </cell>
          <cell r="C18">
            <v>3381118.4786545094</v>
          </cell>
          <cell r="D18">
            <v>344897.65430035425</v>
          </cell>
          <cell r="E18">
            <v>99188.556471310541</v>
          </cell>
          <cell r="F18">
            <v>21731.320127069648</v>
          </cell>
          <cell r="G18">
            <v>420019.94091717358</v>
          </cell>
          <cell r="H18">
            <v>3215002.788591262</v>
          </cell>
          <cell r="I18">
            <v>981511.72096437658</v>
          </cell>
        </row>
        <row r="19">
          <cell r="B19">
            <v>29588406.929273147</v>
          </cell>
          <cell r="C19">
            <v>5053769.9921424538</v>
          </cell>
          <cell r="D19">
            <v>515519.7685817504</v>
          </cell>
          <cell r="E19">
            <v>148257.49331863565</v>
          </cell>
          <cell r="F19">
            <v>32481.882619957756</v>
          </cell>
          <cell r="G19">
            <v>627805.32149626547</v>
          </cell>
          <cell r="H19">
            <v>4805476.2707110317</v>
          </cell>
          <cell r="I19">
            <v>1403365.8594217247</v>
          </cell>
        </row>
        <row r="20">
          <cell r="B20">
            <v>4861468.3022556603</v>
          </cell>
          <cell r="C20">
            <v>830350.30142698332</v>
          </cell>
          <cell r="D20">
            <v>84701.519043995126</v>
          </cell>
          <cell r="E20">
            <v>24359.17235199493</v>
          </cell>
          <cell r="F20">
            <v>5336.8754546274486</v>
          </cell>
          <cell r="G20">
            <v>103150.3884728425</v>
          </cell>
          <cell r="H20">
            <v>789554.86222940194</v>
          </cell>
          <cell r="I20">
            <v>331337.20832774631</v>
          </cell>
        </row>
        <row r="21">
          <cell r="B21">
            <v>10361892.885613458</v>
          </cell>
          <cell r="C21">
            <v>1769835.849473068</v>
          </cell>
          <cell r="D21">
            <v>180535.59401528136</v>
          </cell>
          <cell r="E21">
            <v>51919.938389815645</v>
          </cell>
          <cell r="F21">
            <v>11375.191274743114</v>
          </cell>
          <cell r="G21">
            <v>219858.11902828998</v>
          </cell>
          <cell r="H21">
            <v>1682883.1131847834</v>
          </cell>
          <cell r="I21">
            <v>523642.98495728406</v>
          </cell>
        </row>
        <row r="22">
          <cell r="B22">
            <v>6047511.8919284334</v>
          </cell>
          <cell r="C22">
            <v>1032929.3558314614</v>
          </cell>
          <cell r="D22">
            <v>105365.99475390643</v>
          </cell>
          <cell r="E22">
            <v>30302.035373375751</v>
          </cell>
          <cell r="F22">
            <v>6638.9032629089961</v>
          </cell>
          <cell r="G22">
            <v>128315.80133819871</v>
          </cell>
          <cell r="H22">
            <v>982181.12745266466</v>
          </cell>
          <cell r="I22">
            <v>313861.14334505016</v>
          </cell>
        </row>
        <row r="23">
          <cell r="B23">
            <v>6969382.9921211144</v>
          </cell>
          <cell r="C23">
            <v>1190387.1232344483</v>
          </cell>
          <cell r="D23">
            <v>121427.78465316838</v>
          </cell>
          <cell r="E23">
            <v>34921.219454766688</v>
          </cell>
          <cell r="F23">
            <v>7650.9249271985145</v>
          </cell>
          <cell r="G23">
            <v>147876.01568119644</v>
          </cell>
          <cell r="H23">
            <v>1131902.9323766395</v>
          </cell>
          <cell r="I23">
            <v>399336.56062341062</v>
          </cell>
        </row>
        <row r="24">
          <cell r="B24">
            <v>2982298.4215522604</v>
          </cell>
          <cell r="C24">
            <v>509383.6352330189</v>
          </cell>
          <cell r="D24">
            <v>51960.681661994931</v>
          </cell>
          <cell r="E24">
            <v>14943.28808287659</v>
          </cell>
          <cell r="F24">
            <v>3273.9399446139087</v>
          </cell>
          <cell r="G24">
            <v>63278.257099079245</v>
          </cell>
          <cell r="H24">
            <v>484357.41547530994</v>
          </cell>
          <cell r="I24">
            <v>334324.2747272675</v>
          </cell>
        </row>
        <row r="25">
          <cell r="B25">
            <v>7703842.8499657987</v>
          </cell>
          <cell r="C25">
            <v>1315834.6077232689</v>
          </cell>
          <cell r="D25">
            <v>134224.30255433696</v>
          </cell>
          <cell r="E25">
            <v>38601.349263277516</v>
          </cell>
          <cell r="F25">
            <v>8457.2082508302301</v>
          </cell>
          <cell r="G25">
            <v>163459.747915321</v>
          </cell>
          <cell r="H25">
            <v>1251187.1322647822</v>
          </cell>
          <cell r="I25">
            <v>444803.78073466703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art. federales consolidadas"/>
      <sheetName val="Part. Estatal Consolidadas"/>
      <sheetName val="FGP"/>
      <sheetName val="FFM"/>
      <sheetName val="IEps"/>
      <sheetName val="rezagos de Tenencia"/>
      <sheetName val="Rec. de Isan"/>
      <sheetName val="Comp. de Isan "/>
      <sheetName val="Fondo de Fiscalización"/>
      <sheetName val="Gasolina"/>
      <sheetName val="Tenencia Estatal"/>
      <sheetName val="Imp. sobre Adquisición de Vehic"/>
    </sheetNames>
    <sheetDataSet>
      <sheetData sheetId="0">
        <row r="8">
          <cell r="B8">
            <v>32296559.203119691</v>
          </cell>
          <cell r="C8">
            <v>5176335.1910755197</v>
          </cell>
          <cell r="D8">
            <v>453058.18269588979</v>
          </cell>
          <cell r="E8">
            <v>150498.65170147561</v>
          </cell>
          <cell r="F8">
            <v>12698.962084261568</v>
          </cell>
          <cell r="G8">
            <v>651104.18155107519</v>
          </cell>
          <cell r="H8">
            <v>2700149.2904792922</v>
          </cell>
          <cell r="I8">
            <v>1492100.1090122727</v>
          </cell>
        </row>
        <row r="9">
          <cell r="B9">
            <v>4978365.4854900017</v>
          </cell>
          <cell r="C9">
            <v>797908.17017090868</v>
          </cell>
          <cell r="D9">
            <v>69836.827058474126</v>
          </cell>
          <cell r="E9">
            <v>23198.672296057917</v>
          </cell>
          <cell r="F9">
            <v>1957.4863732148654</v>
          </cell>
          <cell r="G9">
            <v>100364.70338855729</v>
          </cell>
          <cell r="H9">
            <v>416215.54633268673</v>
          </cell>
          <cell r="I9">
            <v>354242.42798295245</v>
          </cell>
        </row>
        <row r="10">
          <cell r="B10">
            <v>4595365.7833007807</v>
          </cell>
          <cell r="C10">
            <v>736522.84351289109</v>
          </cell>
          <cell r="D10">
            <v>64464.082923236507</v>
          </cell>
          <cell r="E10">
            <v>21413.932986243864</v>
          </cell>
          <cell r="F10">
            <v>1806.8914238954783</v>
          </cell>
          <cell r="G10">
            <v>92643.363599390825</v>
          </cell>
          <cell r="H10">
            <v>384194.9100904176</v>
          </cell>
          <cell r="I10">
            <v>376935.0853397203</v>
          </cell>
        </row>
        <row r="11">
          <cell r="B11">
            <v>3731663.2588543547</v>
          </cell>
          <cell r="C11">
            <v>598092.81002867571</v>
          </cell>
          <cell r="D11">
            <v>52348.00908222649</v>
          </cell>
          <cell r="E11">
            <v>17389.167853127397</v>
          </cell>
          <cell r="F11">
            <v>1467.2847945624474</v>
          </cell>
          <cell r="G11">
            <v>75230.97233670282</v>
          </cell>
          <cell r="H11">
            <v>311985.18199207832</v>
          </cell>
          <cell r="I11">
            <v>348908.77641616063</v>
          </cell>
        </row>
        <row r="12">
          <cell r="B12">
            <v>2642370.8251403202</v>
          </cell>
          <cell r="C12">
            <v>423506.32474569877</v>
          </cell>
          <cell r="D12">
            <v>37067.345673500517</v>
          </cell>
          <cell r="E12">
            <v>12313.176892246787</v>
          </cell>
          <cell r="F12">
            <v>1038.9765271891438</v>
          </cell>
          <cell r="G12">
            <v>53270.649750554214</v>
          </cell>
          <cell r="H12">
            <v>220915.04125295894</v>
          </cell>
          <cell r="I12">
            <v>313836.74024497828</v>
          </cell>
        </row>
        <row r="13">
          <cell r="B13">
            <v>65118965.916866273</v>
          </cell>
          <cell r="C13">
            <v>10436950.659727311</v>
          </cell>
          <cell r="D13">
            <v>913492.98765179922</v>
          </cell>
          <cell r="E13">
            <v>303447.69884143124</v>
          </cell>
          <cell r="F13">
            <v>25604.686677109781</v>
          </cell>
          <cell r="G13">
            <v>1312809.5392483177</v>
          </cell>
          <cell r="H13">
            <v>5444261.9881373383</v>
          </cell>
          <cell r="I13">
            <v>2887762.005727062</v>
          </cell>
        </row>
        <row r="14">
          <cell r="B14">
            <v>4111314.1593913469</v>
          </cell>
          <cell r="C14">
            <v>658941.40707003861</v>
          </cell>
          <cell r="D14">
            <v>57673.776015303789</v>
          </cell>
          <cell r="E14">
            <v>19158.302090886984</v>
          </cell>
          <cell r="F14">
            <v>1616.5629997376084</v>
          </cell>
          <cell r="G14">
            <v>82884.799709291459</v>
          </cell>
          <cell r="H14">
            <v>343725.84214313747</v>
          </cell>
          <cell r="I14">
            <v>323761.86750127148</v>
          </cell>
        </row>
        <row r="15">
          <cell r="B15">
            <v>4983278.066721811</v>
          </cell>
          <cell r="C15">
            <v>798695.5347613378</v>
          </cell>
          <cell r="D15">
            <v>69905.741059845968</v>
          </cell>
          <cell r="E15">
            <v>23221.564420482424</v>
          </cell>
          <cell r="F15">
            <v>1959.4179933111816</v>
          </cell>
          <cell r="G15">
            <v>100463.74187009101</v>
          </cell>
          <cell r="H15">
            <v>416626.26199574134</v>
          </cell>
          <cell r="I15">
            <v>366306.69301706483</v>
          </cell>
        </row>
        <row r="16">
          <cell r="B16">
            <v>5903702.7107227966</v>
          </cell>
          <cell r="C16">
            <v>946216.71327174827</v>
          </cell>
          <cell r="D16">
            <v>82817.516394703227</v>
          </cell>
          <cell r="E16">
            <v>27510.64881005351</v>
          </cell>
          <cell r="F16">
            <v>2321.327681029848</v>
          </cell>
          <cell r="G16">
            <v>119019.66080692355</v>
          </cell>
          <cell r="H16">
            <v>493578.23492290231</v>
          </cell>
          <cell r="I16">
            <v>407546.09272033192</v>
          </cell>
        </row>
        <row r="17">
          <cell r="B17">
            <v>8249712.0096457098</v>
          </cell>
          <cell r="C17">
            <v>1322223.6561857183</v>
          </cell>
          <cell r="D17">
            <v>115727.48376531414</v>
          </cell>
          <cell r="E17">
            <v>38442.811401940926</v>
          </cell>
          <cell r="F17">
            <v>3243.7752689905301</v>
          </cell>
          <cell r="G17">
            <v>166315.61127891269</v>
          </cell>
          <cell r="H17">
            <v>689716.01245223847</v>
          </cell>
          <cell r="I17">
            <v>508627.76810224465</v>
          </cell>
        </row>
        <row r="18">
          <cell r="B18">
            <v>21285566.682031959</v>
          </cell>
          <cell r="C18">
            <v>3411546.9448381248</v>
          </cell>
          <cell r="D18">
            <v>298595.28062921501</v>
          </cell>
          <cell r="E18">
            <v>99188.556471310541</v>
          </cell>
          <cell r="F18">
            <v>8369.4551650887643</v>
          </cell>
          <cell r="G18">
            <v>429120.68081904319</v>
          </cell>
          <cell r="H18">
            <v>1779576.8091724934</v>
          </cell>
          <cell r="I18">
            <v>1096941.0496921116</v>
          </cell>
        </row>
        <row r="19">
          <cell r="B19">
            <v>31815613.336983081</v>
          </cell>
          <cell r="C19">
            <v>5099251.5303602079</v>
          </cell>
          <cell r="D19">
            <v>446311.44355514855</v>
          </cell>
          <cell r="E19">
            <v>148257.49331863565</v>
          </cell>
          <cell r="F19">
            <v>12509.85483973314</v>
          </cell>
          <cell r="G19">
            <v>641408.23027119401</v>
          </cell>
          <cell r="H19">
            <v>2659939.8789738626</v>
          </cell>
          <cell r="I19">
            <v>1568406.7607706247</v>
          </cell>
        </row>
        <row r="20">
          <cell r="B20">
            <v>5227405.3163327249</v>
          </cell>
          <cell r="C20">
            <v>837823.06117410143</v>
          </cell>
          <cell r="D20">
            <v>73330.373614653305</v>
          </cell>
          <cell r="E20">
            <v>24359.17235199493</v>
          </cell>
          <cell r="F20">
            <v>2055.4084877488863</v>
          </cell>
          <cell r="G20">
            <v>105385.38915928197</v>
          </cell>
          <cell r="H20">
            <v>437036.4863691135</v>
          </cell>
          <cell r="I20">
            <v>370303.66254615859</v>
          </cell>
        </row>
        <row r="21">
          <cell r="B21">
            <v>11141863.033797313</v>
          </cell>
          <cell r="C21">
            <v>1785763.5345382993</v>
          </cell>
          <cell r="D21">
            <v>156298.76192666116</v>
          </cell>
          <cell r="E21">
            <v>51919.938389815645</v>
          </cell>
          <cell r="F21">
            <v>4380.9650224461166</v>
          </cell>
          <cell r="G21">
            <v>224621.87274965271</v>
          </cell>
          <cell r="H21">
            <v>931513.89211824234</v>
          </cell>
          <cell r="I21">
            <v>585225.29411933676</v>
          </cell>
        </row>
        <row r="22">
          <cell r="B22">
            <v>6502725.8938670056</v>
          </cell>
          <cell r="C22">
            <v>1042225.2311970859</v>
          </cell>
          <cell r="D22">
            <v>91220.651634007823</v>
          </cell>
          <cell r="E22">
            <v>30302.035373375751</v>
          </cell>
          <cell r="F22">
            <v>2556.8627621045894</v>
          </cell>
          <cell r="G22">
            <v>131096.07108141357</v>
          </cell>
          <cell r="H22">
            <v>543659.48391215201</v>
          </cell>
          <cell r="I22">
            <v>350772.34910675226</v>
          </cell>
        </row>
        <row r="23">
          <cell r="B23">
            <v>7493988.9415298291</v>
          </cell>
          <cell r="C23">
            <v>1201100.0439893475</v>
          </cell>
          <cell r="D23">
            <v>105126.15259227483</v>
          </cell>
          <cell r="E23">
            <v>34921.219454766688</v>
          </cell>
          <cell r="F23">
            <v>2946.626011453573</v>
          </cell>
          <cell r="G23">
            <v>151080.10440493809</v>
          </cell>
          <cell r="H23">
            <v>626533.89161582373</v>
          </cell>
          <cell r="I23">
            <v>446299.98464030598</v>
          </cell>
        </row>
        <row r="24">
          <cell r="B24">
            <v>3206784.7970837667</v>
          </cell>
          <cell r="C24">
            <v>513967.84688281105</v>
          </cell>
          <cell r="D24">
            <v>44984.980701078501</v>
          </cell>
          <cell r="E24">
            <v>14943.28808287659</v>
          </cell>
          <cell r="F24">
            <v>1260.9033146360537</v>
          </cell>
          <cell r="G24">
            <v>64649.332381945205</v>
          </cell>
          <cell r="H24">
            <v>268102.79200668266</v>
          </cell>
          <cell r="I24">
            <v>373642.01875913522</v>
          </cell>
        </row>
        <row r="25">
          <cell r="B25">
            <v>8283733.759121242</v>
          </cell>
          <cell r="C25">
            <v>1327676.4964701761</v>
          </cell>
          <cell r="D25">
            <v>116204.74302666701</v>
          </cell>
          <cell r="E25">
            <v>38601.349263277516</v>
          </cell>
          <cell r="F25">
            <v>3257.1525734864308</v>
          </cell>
          <cell r="G25">
            <v>167001.49559271487</v>
          </cell>
          <cell r="H25">
            <v>692560.39603283827</v>
          </cell>
          <cell r="I25">
            <v>497114.31430151436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art Federales Consolidadas"/>
      <sheetName val="Part. Estatal Consolidadas"/>
      <sheetName val="FGP"/>
      <sheetName val="FFM"/>
      <sheetName val="IEps"/>
      <sheetName val="rezagos de Tenencia"/>
      <sheetName val="Rec. de Isan"/>
      <sheetName val="Comp. de Isan "/>
      <sheetName val="Fondo de Fiscalización"/>
      <sheetName val="Gasolina"/>
      <sheetName val="Tenencia Estatal"/>
      <sheetName val="Imp. sobre Adquisición de Vehic"/>
    </sheetNames>
    <sheetDataSet>
      <sheetData sheetId="0">
        <row r="8">
          <cell r="B8">
            <v>26657773.286892015</v>
          </cell>
          <cell r="C8">
            <v>4008961.9378446732</v>
          </cell>
          <cell r="D8">
            <v>502176.25664646045</v>
          </cell>
          <cell r="E8">
            <v>150498.65170147561</v>
          </cell>
          <cell r="F8">
            <v>8259.0686756689902</v>
          </cell>
          <cell r="G8">
            <v>728337.07466303871</v>
          </cell>
          <cell r="H8">
            <v>2563935.0722600985</v>
          </cell>
          <cell r="I8">
            <v>1487958.3597969809</v>
          </cell>
        </row>
        <row r="9">
          <cell r="B9">
            <v>4109172.671207068</v>
          </cell>
          <cell r="C9">
            <v>617962.97303649527</v>
          </cell>
          <cell r="D9">
            <v>77408.151376070367</v>
          </cell>
          <cell r="E9">
            <v>23198.672296057917</v>
          </cell>
          <cell r="F9">
            <v>1273.0973036059656</v>
          </cell>
          <cell r="G9">
            <v>112269.79727162323</v>
          </cell>
          <cell r="H9">
            <v>395218.7535056065</v>
          </cell>
          <cell r="I9">
            <v>353259.12713788199</v>
          </cell>
        </row>
        <row r="10">
          <cell r="B10">
            <v>3793042.4244617373</v>
          </cell>
          <cell r="C10">
            <v>570421.33807080775</v>
          </cell>
          <cell r="D10">
            <v>71452.92390021238</v>
          </cell>
          <cell r="E10">
            <v>21413.932986243864</v>
          </cell>
          <cell r="F10">
            <v>1175.1543362685659</v>
          </cell>
          <cell r="G10">
            <v>103632.56502236349</v>
          </cell>
          <cell r="H10">
            <v>364813.45977347228</v>
          </cell>
          <cell r="I10">
            <v>375888.79455501214</v>
          </cell>
        </row>
        <row r="11">
          <cell r="B11">
            <v>3080137.190835949</v>
          </cell>
          <cell r="C11">
            <v>463210.20996426902</v>
          </cell>
          <cell r="D11">
            <v>58023.292035877195</v>
          </cell>
          <cell r="E11">
            <v>17389.167853127397</v>
          </cell>
          <cell r="F11">
            <v>954.28317721139126</v>
          </cell>
          <cell r="G11">
            <v>84154.744921526668</v>
          </cell>
          <cell r="H11">
            <v>296246.49013127369</v>
          </cell>
          <cell r="I11">
            <v>347940.28064151283</v>
          </cell>
        </row>
        <row r="12">
          <cell r="B12">
            <v>2181028.6957653463</v>
          </cell>
          <cell r="C12">
            <v>327996.6759627916</v>
          </cell>
          <cell r="D12">
            <v>41085.983224882024</v>
          </cell>
          <cell r="E12">
            <v>12313.176892246787</v>
          </cell>
          <cell r="F12">
            <v>675.72282156019867</v>
          </cell>
          <cell r="G12">
            <v>59589.525461639874</v>
          </cell>
          <cell r="H12">
            <v>209770.55759672701</v>
          </cell>
          <cell r="I12">
            <v>312965.59690493805</v>
          </cell>
        </row>
        <row r="13">
          <cell r="B13">
            <v>53749584.256671749</v>
          </cell>
          <cell r="C13">
            <v>8083197.1650808016</v>
          </cell>
          <cell r="D13">
            <v>1012528.8683279167</v>
          </cell>
          <cell r="E13">
            <v>303447.69884143124</v>
          </cell>
          <cell r="F13">
            <v>16652.610211926101</v>
          </cell>
          <cell r="G13">
            <v>1468532.8193224724</v>
          </cell>
          <cell r="H13">
            <v>5169615.7331656497</v>
          </cell>
          <cell r="I13">
            <v>2879746.199046982</v>
          </cell>
        </row>
        <row r="14">
          <cell r="B14">
            <v>3393503.3166522854</v>
          </cell>
          <cell r="C14">
            <v>510336.15921319835</v>
          </cell>
          <cell r="D14">
            <v>63926.449299939821</v>
          </cell>
          <cell r="E14">
            <v>19158.302090886984</v>
          </cell>
          <cell r="F14">
            <v>1051.3697690242961</v>
          </cell>
          <cell r="G14">
            <v>92716.456543846842</v>
          </cell>
          <cell r="H14">
            <v>326385.93170398154</v>
          </cell>
          <cell r="I14">
            <v>322863.1741411105</v>
          </cell>
        </row>
        <row r="15">
          <cell r="B15">
            <v>4113227.5451615159</v>
          </cell>
          <cell r="C15">
            <v>618572.77023040177</v>
          </cell>
          <cell r="D15">
            <v>77484.536654079275</v>
          </cell>
          <cell r="E15">
            <v>23221.564420482424</v>
          </cell>
          <cell r="F15">
            <v>1274.3535781680062</v>
          </cell>
          <cell r="G15">
            <v>112380.5835328134</v>
          </cell>
          <cell r="H15">
            <v>395608.74982801179</v>
          </cell>
          <cell r="I15">
            <v>365289.90436515334</v>
          </cell>
        </row>
        <row r="16">
          <cell r="B16">
            <v>4872951.5557947131</v>
          </cell>
          <cell r="C16">
            <v>732824.79755155847</v>
          </cell>
          <cell r="D16">
            <v>91796.135587656026</v>
          </cell>
          <cell r="E16">
            <v>27510.64881005351</v>
          </cell>
          <cell r="F16">
            <v>1509.7300558222582</v>
          </cell>
          <cell r="G16">
            <v>133137.57465509654</v>
          </cell>
          <cell r="H16">
            <v>468678.73264830827</v>
          </cell>
          <cell r="I16">
            <v>406414.83235815895</v>
          </cell>
        </row>
        <row r="17">
          <cell r="B17">
            <v>6809361.6738603693</v>
          </cell>
          <cell r="C17">
            <v>1024034.2086241513</v>
          </cell>
          <cell r="D17">
            <v>128274.02044162819</v>
          </cell>
          <cell r="E17">
            <v>38442.811401940926</v>
          </cell>
          <cell r="F17">
            <v>2109.6655409525374</v>
          </cell>
          <cell r="G17">
            <v>186043.69196510242</v>
          </cell>
          <cell r="H17">
            <v>654921.96318959026</v>
          </cell>
          <cell r="I17">
            <v>507215.92673403549</v>
          </cell>
        </row>
        <row r="18">
          <cell r="B18">
            <v>17569234.150423672</v>
          </cell>
          <cell r="C18">
            <v>2642170.8305533086</v>
          </cell>
          <cell r="D18">
            <v>330967.33710100339</v>
          </cell>
          <cell r="E18">
            <v>99188.556471310541</v>
          </cell>
          <cell r="F18">
            <v>5443.2720192203124</v>
          </cell>
          <cell r="G18">
            <v>480022.26095461834</v>
          </cell>
          <cell r="H18">
            <v>1689802.6382860348</v>
          </cell>
          <cell r="I18">
            <v>1093896.1770965382</v>
          </cell>
        </row>
        <row r="19">
          <cell r="B19">
            <v>26260797.690138686</v>
          </cell>
          <cell r="C19">
            <v>3949262.2757419934</v>
          </cell>
          <cell r="D19">
            <v>494698.07319084503</v>
          </cell>
          <cell r="E19">
            <v>148257.49331863565</v>
          </cell>
          <cell r="F19">
            <v>8136.0783313193151</v>
          </cell>
          <cell r="G19">
            <v>717491.00579823577</v>
          </cell>
          <cell r="H19">
            <v>2525754.1017644228</v>
          </cell>
          <cell r="I19">
            <v>1564053.2006901416</v>
          </cell>
        </row>
        <row r="20">
          <cell r="B20">
            <v>4314731.6382864462</v>
          </cell>
          <cell r="C20">
            <v>648876.2104676615</v>
          </cell>
          <cell r="D20">
            <v>81280.449016878672</v>
          </cell>
          <cell r="E20">
            <v>24359.17235199493</v>
          </cell>
          <cell r="F20">
            <v>1336.7832539566259</v>
          </cell>
          <cell r="G20">
            <v>117886.02842274371</v>
          </cell>
          <cell r="H20">
            <v>414989.34122275567</v>
          </cell>
          <cell r="I20">
            <v>369275.77916587685</v>
          </cell>
        </row>
        <row r="21">
          <cell r="B21">
            <v>9196560.4410231169</v>
          </cell>
          <cell r="C21">
            <v>1383036.0236906395</v>
          </cell>
          <cell r="D21">
            <v>173243.81322451963</v>
          </cell>
          <cell r="E21">
            <v>51919.938389815645</v>
          </cell>
          <cell r="F21">
            <v>2849.2636442256307</v>
          </cell>
          <cell r="G21">
            <v>251266.14501857859</v>
          </cell>
          <cell r="H21">
            <v>884521.884297563</v>
          </cell>
          <cell r="I21">
            <v>583600.83448150975</v>
          </cell>
        </row>
        <row r="22">
          <cell r="B22">
            <v>5367388.8767929273</v>
          </cell>
          <cell r="C22">
            <v>807181.36061477545</v>
          </cell>
          <cell r="D22">
            <v>101110.29248789785</v>
          </cell>
          <cell r="E22">
            <v>30302.035373375751</v>
          </cell>
          <cell r="F22">
            <v>1662.9158356692944</v>
          </cell>
          <cell r="G22">
            <v>146646.46859400417</v>
          </cell>
          <cell r="H22">
            <v>516233.53682113066</v>
          </cell>
          <cell r="I22">
            <v>349798.68045484088</v>
          </cell>
        </row>
        <row r="23">
          <cell r="B23">
            <v>6185583.3298328854</v>
          </cell>
          <cell r="C23">
            <v>930226.53714516887</v>
          </cell>
          <cell r="D23">
            <v>116523.35130622529</v>
          </cell>
          <cell r="E23">
            <v>34921.219454766688</v>
          </cell>
          <cell r="F23">
            <v>1916.4075322556409</v>
          </cell>
          <cell r="G23">
            <v>169000.97465193024</v>
          </cell>
          <cell r="H23">
            <v>594927.18581803818</v>
          </cell>
          <cell r="I23">
            <v>445061.15180328384</v>
          </cell>
        </row>
        <row r="24">
          <cell r="B24">
            <v>2646899.3666747492</v>
          </cell>
          <cell r="C24">
            <v>398057.20830861619</v>
          </cell>
          <cell r="D24">
            <v>49862.004653261967</v>
          </cell>
          <cell r="E24">
            <v>14943.28808287659</v>
          </cell>
          <cell r="F24">
            <v>820.05812757439935</v>
          </cell>
          <cell r="G24">
            <v>72317.928467014106</v>
          </cell>
          <cell r="H24">
            <v>254577.83161121843</v>
          </cell>
          <cell r="I24">
            <v>372604.86881949741</v>
          </cell>
        </row>
        <row r="25">
          <cell r="B25">
            <v>6837443.4295247504</v>
          </cell>
          <cell r="C25">
            <v>1028257.3178986874</v>
          </cell>
          <cell r="D25">
            <v>128803.02152464561</v>
          </cell>
          <cell r="E25">
            <v>38601.349263277516</v>
          </cell>
          <cell r="F25">
            <v>2118.3657855704746</v>
          </cell>
          <cell r="G25">
            <v>186810.93473335169</v>
          </cell>
          <cell r="H25">
            <v>657622.85637611698</v>
          </cell>
          <cell r="I25">
            <v>495734.4318065446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2"/>
  <sheetViews>
    <sheetView tabSelected="1" workbookViewId="0">
      <selection sqref="A1:J26"/>
    </sheetView>
  </sheetViews>
  <sheetFormatPr baseColWidth="10" defaultRowHeight="15"/>
  <cols>
    <col min="1" max="10" width="14.85546875" customWidth="1"/>
  </cols>
  <sheetData>
    <row r="1" spans="1:10" ht="15.75">
      <c r="A1" s="13" t="s">
        <v>31</v>
      </c>
      <c r="B1" s="13"/>
      <c r="C1" s="13"/>
      <c r="D1" s="13"/>
      <c r="E1" s="13"/>
      <c r="F1" s="13"/>
      <c r="G1" s="13"/>
      <c r="H1" s="13"/>
      <c r="I1" s="13"/>
      <c r="J1" s="13"/>
    </row>
    <row r="2" spans="1:10" ht="15.75">
      <c r="A2" s="14" t="s">
        <v>0</v>
      </c>
      <c r="B2" s="14"/>
      <c r="C2" s="14"/>
      <c r="D2" s="14"/>
      <c r="E2" s="14"/>
      <c r="F2" s="14"/>
      <c r="G2" s="14"/>
      <c r="H2" s="14"/>
      <c r="I2" s="14"/>
      <c r="J2" s="14"/>
    </row>
    <row r="3" spans="1:10" ht="15.75">
      <c r="A3" s="1"/>
      <c r="B3" s="1"/>
      <c r="C3" s="1"/>
      <c r="D3" s="1"/>
      <c r="E3" s="1"/>
      <c r="F3" s="1"/>
      <c r="G3" s="1"/>
      <c r="H3" s="1"/>
      <c r="I3" s="15" t="s">
        <v>1</v>
      </c>
      <c r="J3" s="15"/>
    </row>
    <row r="4" spans="1:10" ht="24.75" customHeight="1">
      <c r="A4" s="9" t="s">
        <v>2</v>
      </c>
      <c r="B4" s="9" t="s">
        <v>3</v>
      </c>
      <c r="C4" s="9" t="s">
        <v>4</v>
      </c>
      <c r="D4" s="9" t="s">
        <v>5</v>
      </c>
      <c r="E4" s="11" t="s">
        <v>6</v>
      </c>
      <c r="F4" s="9" t="s">
        <v>7</v>
      </c>
      <c r="G4" s="9" t="s">
        <v>8</v>
      </c>
      <c r="H4" s="9" t="s">
        <v>9</v>
      </c>
      <c r="I4" s="11" t="s">
        <v>10</v>
      </c>
      <c r="J4" s="9" t="s">
        <v>11</v>
      </c>
    </row>
    <row r="5" spans="1:10" ht="24.75" customHeight="1">
      <c r="A5" s="10"/>
      <c r="B5" s="10"/>
      <c r="C5" s="10"/>
      <c r="D5" s="10"/>
      <c r="E5" s="12"/>
      <c r="F5" s="10"/>
      <c r="G5" s="10"/>
      <c r="H5" s="10"/>
      <c r="I5" s="12"/>
      <c r="J5" s="10"/>
    </row>
    <row r="6" spans="1:10">
      <c r="A6" s="2" t="s">
        <v>12</v>
      </c>
      <c r="B6" s="3">
        <f>'[1]Part. Federales Consolidadas'!B8+'[2]Part. federales consolidadas'!B8+'[3]Part Federales Consolidadas'!B8</f>
        <v>88990017.354708195</v>
      </c>
      <c r="C6" s="3">
        <f>'[1]Part. Federales Consolidadas'!C8+'[2]Part. federales consolidadas'!C8+'[3]Part Federales Consolidadas'!C8</f>
        <v>14315463.252747489</v>
      </c>
      <c r="D6" s="3">
        <f>'[1]Part. Federales Consolidadas'!D8+'[2]Part. federales consolidadas'!D8+'[3]Part Federales Consolidadas'!D8</f>
        <v>1478547.1459066253</v>
      </c>
      <c r="E6" s="3">
        <f>'[1]Part. Federales Consolidadas'!E8+'[2]Part. federales consolidadas'!E8+'[3]Part Federales Consolidadas'!E8</f>
        <v>451495.95510442683</v>
      </c>
      <c r="F6" s="3">
        <f>'[1]Part. Federales Consolidadas'!F8+'[2]Part. federales consolidadas'!F8+'[3]Part Federales Consolidadas'!F8</f>
        <v>53930.931013430025</v>
      </c>
      <c r="G6" s="3">
        <f>'[1]Part. Federales Consolidadas'!G8+'[2]Part. federales consolidadas'!G8+'[3]Part Federales Consolidadas'!G8</f>
        <v>2016736.8984190868</v>
      </c>
      <c r="H6" s="3">
        <f>'[1]Part. Federales Consolidadas'!H8+'[2]Part. federales consolidadas'!H8+'[3]Part Federales Consolidadas'!H8</f>
        <v>10142203.392926302</v>
      </c>
      <c r="I6" s="3">
        <f>'[1]Part. Federales Consolidadas'!I8+'[2]Part. federales consolidadas'!I8+'[3]Part Federales Consolidadas'!I8</f>
        <v>4315147.3017586898</v>
      </c>
      <c r="J6" s="3">
        <f t="shared" ref="J6:J23" si="0">SUM(B6:I6)</f>
        <v>121763542.23258425</v>
      </c>
    </row>
    <row r="7" spans="1:10">
      <c r="A7" s="2" t="s">
        <v>13</v>
      </c>
      <c r="B7" s="3">
        <f>'[1]Part. Federales Consolidadas'!B9+'[2]Part. federales consolidadas'!B9+'[3]Part Federales Consolidadas'!B9</f>
        <v>13717400.307214914</v>
      </c>
      <c r="C7" s="3">
        <f>'[1]Part. Federales Consolidadas'!C9+'[2]Part. federales consolidadas'!C9+'[3]Part Federales Consolidadas'!C9</f>
        <v>2206662.564828095</v>
      </c>
      <c r="D7" s="3">
        <f>'[1]Part. Federales Consolidadas'!D9+'[2]Part. federales consolidadas'!D9+'[3]Part Federales Consolidadas'!D9</f>
        <v>227911.2159768487</v>
      </c>
      <c r="E7" s="3">
        <f>'[1]Part. Federales Consolidadas'!E9+'[2]Part. federales consolidadas'!E9+'[3]Part Federales Consolidadas'!E9</f>
        <v>69596.016888173748</v>
      </c>
      <c r="F7" s="3">
        <f>'[1]Part. Federales Consolidadas'!F9+'[2]Part. federales consolidadas'!F9+'[3]Part Federales Consolidadas'!F9</f>
        <v>8313.2040125087897</v>
      </c>
      <c r="G7" s="3">
        <f>'[1]Part. Federales Consolidadas'!G9+'[2]Part. federales consolidadas'!G9+'[3]Part Federales Consolidadas'!G9</f>
        <v>310870.68146361283</v>
      </c>
      <c r="H7" s="3">
        <f>'[1]Part. Federales Consolidadas'!H9+'[2]Part. federales consolidadas'!H9+'[3]Part Federales Consolidadas'!H9</f>
        <v>1563373.8256949254</v>
      </c>
      <c r="I7" s="3">
        <f>'[1]Part. Federales Consolidadas'!I9+'[2]Part. federales consolidadas'!I9+'[3]Part Federales Consolidadas'!I9</f>
        <v>1024467.6265662755</v>
      </c>
      <c r="J7" s="3">
        <f t="shared" si="0"/>
        <v>19128595.442645356</v>
      </c>
    </row>
    <row r="8" spans="1:10">
      <c r="A8" s="2" t="s">
        <v>14</v>
      </c>
      <c r="B8" s="3">
        <f>'[1]Part. Federales Consolidadas'!B10+'[2]Part. federales consolidadas'!B10+'[3]Part Federales Consolidadas'!B10</f>
        <v>12662081.99466962</v>
      </c>
      <c r="C8" s="3">
        <f>'[1]Part. Federales Consolidadas'!C10+'[2]Part. federales consolidadas'!C10+'[3]Part Federales Consolidadas'!C10</f>
        <v>2036897.7880907201</v>
      </c>
      <c r="D8" s="3">
        <f>'[1]Part. Federales Consolidadas'!D10+'[2]Part. federales consolidadas'!D10+'[3]Part Federales Consolidadas'!D10</f>
        <v>210377.3631291354</v>
      </c>
      <c r="E8" s="3">
        <f>'[1]Part. Federales Consolidadas'!E10+'[2]Part. federales consolidadas'!E10+'[3]Part Federales Consolidadas'!E10</f>
        <v>64241.798958731597</v>
      </c>
      <c r="F8" s="3">
        <f>'[1]Part. Federales Consolidadas'!F10+'[2]Part. federales consolidadas'!F10+'[3]Part Federales Consolidadas'!F10</f>
        <v>7673.6457739043526</v>
      </c>
      <c r="G8" s="3">
        <f>'[1]Part. Federales Consolidadas'!G10+'[2]Part. federales consolidadas'!G10+'[3]Part Federales Consolidadas'!G10</f>
        <v>286954.52288366377</v>
      </c>
      <c r="H8" s="3">
        <f>'[1]Part. Federales Consolidadas'!H10+'[2]Part. federales consolidadas'!H10+'[3]Part Federales Consolidadas'!H10</f>
        <v>1443099.0665602726</v>
      </c>
      <c r="I8" s="3">
        <f>'[1]Part. Federales Consolidadas'!I10+'[2]Part. federales consolidadas'!I10+'[3]Part Federales Consolidadas'!I10</f>
        <v>1090094.6971437405</v>
      </c>
      <c r="J8" s="3">
        <f t="shared" si="0"/>
        <v>17801420.877209786</v>
      </c>
    </row>
    <row r="9" spans="1:10">
      <c r="A9" s="2" t="s">
        <v>15</v>
      </c>
      <c r="B9" s="3">
        <f>'[1]Part. Federales Consolidadas'!B11+'[2]Part. federales consolidadas'!B11+'[3]Part Federales Consolidadas'!B11</f>
        <v>10282233.974402575</v>
      </c>
      <c r="C9" s="3">
        <f>'[1]Part. Federales Consolidadas'!C11+'[2]Part. federales consolidadas'!C11+'[3]Part Federales Consolidadas'!C11</f>
        <v>1654061.2861507945</v>
      </c>
      <c r="D9" s="3">
        <f>'[1]Part. Federales Consolidadas'!D11+'[2]Part. federales consolidadas'!D11+'[3]Part Federales Consolidadas'!D11</f>
        <v>170836.77633160265</v>
      </c>
      <c r="E9" s="3">
        <f>'[1]Part. Federales Consolidadas'!E11+'[2]Part. federales consolidadas'!E11+'[3]Part Federales Consolidadas'!E11</f>
        <v>52167.503559382196</v>
      </c>
      <c r="F9" s="3">
        <f>'[1]Part. Federales Consolidadas'!F11+'[2]Part. federales consolidadas'!F11+'[3]Part Federales Consolidadas'!F11</f>
        <v>6231.3781636275862</v>
      </c>
      <c r="G9" s="3">
        <f>'[1]Part. Federales Consolidadas'!G11+'[2]Part. federales consolidadas'!G11+'[3]Part Federales Consolidadas'!G11</f>
        <v>233021.20016176329</v>
      </c>
      <c r="H9" s="3">
        <f>'[1]Part. Federales Consolidadas'!H11+'[2]Part. federales consolidadas'!H11+'[3]Part Federales Consolidadas'!H11</f>
        <v>1171867.4898827982</v>
      </c>
      <c r="I9" s="3">
        <f>'[1]Part. Federales Consolidadas'!I11+'[2]Part. federales consolidadas'!I11+'[3]Part Federales Consolidadas'!I11</f>
        <v>1009042.7284458685</v>
      </c>
      <c r="J9" s="3">
        <f t="shared" si="0"/>
        <v>14579462.337098414</v>
      </c>
    </row>
    <row r="10" spans="1:10">
      <c r="A10" s="2" t="s">
        <v>16</v>
      </c>
      <c r="B10" s="3">
        <f>'[1]Part. Federales Consolidadas'!B12+'[2]Part. federales consolidadas'!B12+'[3]Part Federales Consolidadas'!B12</f>
        <v>7280794.966117112</v>
      </c>
      <c r="C10" s="3">
        <f>'[1]Part. Federales Consolidadas'!C12+'[2]Part. federales consolidadas'!C12+'[3]Part Federales Consolidadas'!C12</f>
        <v>1171231.9634276838</v>
      </c>
      <c r="D10" s="3">
        <f>'[1]Part. Federales Consolidadas'!D12+'[2]Part. federales consolidadas'!D12+'[3]Part Federales Consolidadas'!D12</f>
        <v>120968.60898918202</v>
      </c>
      <c r="E10" s="3">
        <f>'[1]Part. Federales Consolidadas'!E12+'[2]Part. federales consolidadas'!E12+'[3]Part Federales Consolidadas'!E12</f>
        <v>36939.53067674036</v>
      </c>
      <c r="F10" s="3">
        <f>'[1]Part. Federales Consolidadas'!F12+'[2]Part. federales consolidadas'!F12+'[3]Part Federales Consolidadas'!F12</f>
        <v>4412.4055998131653</v>
      </c>
      <c r="G10" s="3">
        <f>'[1]Part. Federales Consolidadas'!G12+'[2]Part. federales consolidadas'!G12+'[3]Part Federales Consolidadas'!G12</f>
        <v>165001.06741562177</v>
      </c>
      <c r="H10" s="3">
        <f>'[1]Part. Federales Consolidadas'!H12+'[2]Part. federales consolidadas'!H12+'[3]Part Federales Consolidadas'!H12</f>
        <v>829793.1113825565</v>
      </c>
      <c r="I10" s="3">
        <f>'[1]Part. Federales Consolidadas'!I12+'[2]Part. federales consolidadas'!I12+'[3]Part Federales Consolidadas'!I12</f>
        <v>907614.5458881685</v>
      </c>
      <c r="J10" s="3">
        <f t="shared" si="0"/>
        <v>10516756.19949688</v>
      </c>
    </row>
    <row r="11" spans="1:10">
      <c r="A11" s="2" t="s">
        <v>17</v>
      </c>
      <c r="B11" s="3">
        <f>'[1]Part. Federales Consolidadas'!B13+'[2]Part. federales consolidadas'!B13+'[3]Part Federales Consolidadas'!B13</f>
        <v>179428956.21772802</v>
      </c>
      <c r="C11" s="3">
        <f>'[1]Part. Federales Consolidadas'!C13+'[2]Part. federales consolidadas'!C13+'[3]Part Federales Consolidadas'!C13</f>
        <v>28864008.632528517</v>
      </c>
      <c r="D11" s="3">
        <f>'[1]Part. Federales Consolidadas'!D13+'[2]Part. federales consolidadas'!D13+'[3]Part Federales Consolidadas'!D13</f>
        <v>2981167.7645051768</v>
      </c>
      <c r="E11" s="3">
        <f>'[1]Part. Federales Consolidadas'!E13+'[2]Part. federales consolidadas'!E13+'[3]Part Federales Consolidadas'!E13</f>
        <v>910343.09652429377</v>
      </c>
      <c r="F11" s="3">
        <f>'[1]Part. Federales Consolidadas'!F13+'[2]Part. federales consolidadas'!F13+'[3]Part Federales Consolidadas'!F13</f>
        <v>108739.95698554725</v>
      </c>
      <c r="G11" s="3">
        <f>'[1]Part. Federales Consolidadas'!G13+'[2]Part. federales consolidadas'!G13+'[3]Part Federales Consolidadas'!G13</f>
        <v>4066309.9906553971</v>
      </c>
      <c r="H11" s="3">
        <f>'[1]Part. Federales Consolidadas'!H13+'[2]Part. federales consolidadas'!H13+'[3]Part Federales Consolidadas'!H13</f>
        <v>20449540.550502263</v>
      </c>
      <c r="I11" s="3">
        <f>'[1]Part. Federales Consolidadas'!I13+'[2]Part. federales consolidadas'!I13+'[3]Part Federales Consolidadas'!I13</f>
        <v>8351395.6951476224</v>
      </c>
      <c r="J11" s="3">
        <f t="shared" si="0"/>
        <v>245160461.90457684</v>
      </c>
    </row>
    <row r="12" spans="1:10">
      <c r="A12" s="2" t="s">
        <v>18</v>
      </c>
      <c r="B12" s="3">
        <f>'[1]Part. Federales Consolidadas'!B14+'[2]Part. federales consolidadas'!B14+'[3]Part Federales Consolidadas'!B14</f>
        <v>11328324.980786648</v>
      </c>
      <c r="C12" s="3">
        <f>'[1]Part. Federales Consolidadas'!C14+'[2]Part. federales consolidadas'!C14+'[3]Part Federales Consolidadas'!C14</f>
        <v>1822341.7051678407</v>
      </c>
      <c r="D12" s="3">
        <f>'[1]Part. Federales Consolidadas'!D14+'[2]Part. federales consolidadas'!D14+'[3]Part Federales Consolidadas'!D14</f>
        <v>188217.31993377153</v>
      </c>
      <c r="E12" s="3">
        <f>'[1]Part. Federales Consolidadas'!E14+'[2]Part. federales consolidadas'!E14+'[3]Part Federales Consolidadas'!E14</f>
        <v>57474.906272660955</v>
      </c>
      <c r="F12" s="3">
        <f>'[1]Part. Federales Consolidadas'!F14+'[2]Part. federales consolidadas'!F14+'[3]Part Federales Consolidadas'!F14</f>
        <v>6865.3443517058931</v>
      </c>
      <c r="G12" s="3">
        <f>'[1]Part. Federales Consolidadas'!G14+'[2]Part. federales consolidadas'!G14+'[3]Part Federales Consolidadas'!G14</f>
        <v>256728.24507684604</v>
      </c>
      <c r="H12" s="3">
        <f>'[1]Part. Federales Consolidadas'!H14+'[2]Part. federales consolidadas'!H14+'[3]Part Federales Consolidadas'!H14</f>
        <v>1291090.6129200617</v>
      </c>
      <c r="I12" s="3">
        <f>'[1]Part. Federales Consolidadas'!I14+'[2]Part. federales consolidadas'!I14+'[3]Part Federales Consolidadas'!I14</f>
        <v>936317.97258247819</v>
      </c>
      <c r="J12" s="3">
        <f t="shared" si="0"/>
        <v>15887361.087092012</v>
      </c>
    </row>
    <row r="13" spans="1:10">
      <c r="A13" s="2" t="s">
        <v>19</v>
      </c>
      <c r="B13" s="3">
        <f>'[1]Part. Federales Consolidadas'!B15+'[2]Part. federales consolidadas'!B15+'[3]Part Federales Consolidadas'!B15</f>
        <v>13730936.444625642</v>
      </c>
      <c r="C13" s="3">
        <f>'[1]Part. Federales Consolidadas'!C15+'[2]Part. federales consolidadas'!C15+'[3]Part Federales Consolidadas'!C15</f>
        <v>2208840.0684952135</v>
      </c>
      <c r="D13" s="3">
        <f>'[1]Part. Federales Consolidadas'!D15+'[2]Part. federales consolidadas'!D15+'[3]Part Federales Consolidadas'!D15</f>
        <v>228136.1155679675</v>
      </c>
      <c r="E13" s="3">
        <f>'[1]Part. Federales Consolidadas'!E15+'[2]Part. federales consolidadas'!E15+'[3]Part Federales Consolidadas'!E15</f>
        <v>69664.693261447275</v>
      </c>
      <c r="F13" s="3">
        <f>'[1]Part. Federales Consolidadas'!F15+'[2]Part. federales consolidadas'!F15+'[3]Part Federales Consolidadas'!F15</f>
        <v>8321.4073656227956</v>
      </c>
      <c r="G13" s="3">
        <f>'[1]Part. Federales Consolidadas'!G15+'[2]Part. federales consolidadas'!G15+'[3]Part Federales Consolidadas'!G15</f>
        <v>311177.44429163926</v>
      </c>
      <c r="H13" s="3">
        <f>'[1]Part. Federales Consolidadas'!H15+'[2]Part. federales consolidadas'!H15+'[3]Part Federales Consolidadas'!H15</f>
        <v>1564916.5410573864</v>
      </c>
      <c r="I13" s="3">
        <f>'[1]Part. Federales Consolidadas'!I15+'[2]Part. federales consolidadas'!I15+'[3]Part Federales Consolidadas'!I15</f>
        <v>1059357.430806095</v>
      </c>
      <c r="J13" s="3">
        <f t="shared" si="0"/>
        <v>19181350.145471014</v>
      </c>
    </row>
    <row r="14" spans="1:10">
      <c r="A14" s="2" t="s">
        <v>20</v>
      </c>
      <c r="B14" s="3">
        <f>'[1]Part. Federales Consolidadas'!B16+'[2]Part. federales consolidadas'!B16+'[3]Part Federales Consolidadas'!B16</f>
        <v>16267076.733416945</v>
      </c>
      <c r="C14" s="3">
        <f>'[1]Part. Federales Consolidadas'!C16+'[2]Part. federales consolidadas'!C16+'[3]Part Federales Consolidadas'!C16</f>
        <v>2616818.6734373318</v>
      </c>
      <c r="D14" s="3">
        <f>'[1]Part. Federales Consolidadas'!D16+'[2]Part. federales consolidadas'!D16+'[3]Part Federales Consolidadas'!D16</f>
        <v>270273.45973057183</v>
      </c>
      <c r="E14" s="3">
        <f>'[1]Part. Federales Consolidadas'!E16+'[2]Part. federales consolidadas'!E16+'[3]Part Federales Consolidadas'!E16</f>
        <v>82531.946430160533</v>
      </c>
      <c r="F14" s="3">
        <f>'[1]Part. Federales Consolidadas'!F16+'[2]Part. federales consolidadas'!F16+'[3]Part Federales Consolidadas'!F16</f>
        <v>9858.393323367889</v>
      </c>
      <c r="G14" s="3">
        <f>'[1]Part. Federales Consolidadas'!G16+'[2]Part. federales consolidadas'!G16+'[3]Part Federales Consolidadas'!G16</f>
        <v>368652.74158559169</v>
      </c>
      <c r="H14" s="3">
        <f>'[1]Part. Federales Consolidadas'!H16+'[2]Part. federales consolidadas'!H16+'[3]Part Federales Consolidadas'!H16</f>
        <v>1853960.7667474737</v>
      </c>
      <c r="I14" s="3">
        <f>'[1]Part. Federales Consolidadas'!I16+'[2]Part. federales consolidadas'!I16+'[3]Part Federales Consolidadas'!I16</f>
        <v>1178621.6030160293</v>
      </c>
      <c r="J14" s="3">
        <f t="shared" si="0"/>
        <v>22647794.317687474</v>
      </c>
    </row>
    <row r="15" spans="1:10">
      <c r="A15" s="2" t="s">
        <v>21</v>
      </c>
      <c r="B15" s="3">
        <f>'[1]Part. Federales Consolidadas'!B17+'[2]Part. federales consolidadas'!B17+'[3]Part Federales Consolidadas'!B17</f>
        <v>22731276.433198601</v>
      </c>
      <c r="C15" s="3">
        <f>'[1]Part. Federales Consolidadas'!C17+'[2]Part. federales consolidadas'!C17+'[3]Part Federales Consolidadas'!C17</f>
        <v>3656688.2675360981</v>
      </c>
      <c r="D15" s="3">
        <f>'[1]Part. Federales Consolidadas'!D17+'[2]Part. federales consolidadas'!D17+'[3]Part Federales Consolidadas'!D17</f>
        <v>377674.54017934651</v>
      </c>
      <c r="E15" s="3">
        <f>'[1]Part. Federales Consolidadas'!E17+'[2]Part. federales consolidadas'!E17+'[3]Part Federales Consolidadas'!E17</f>
        <v>115328.43420582278</v>
      </c>
      <c r="F15" s="3">
        <f>'[1]Part. Federales Consolidadas'!F17+'[2]Part. federales consolidadas'!F17+'[3]Part Federales Consolidadas'!F17</f>
        <v>13775.914842033428</v>
      </c>
      <c r="G15" s="3">
        <f>'[1]Part. Federales Consolidadas'!G17+'[2]Part. federales consolidadas'!G17+'[3]Part Federales Consolidadas'!G17</f>
        <v>515147.71299775108</v>
      </c>
      <c r="H15" s="3">
        <f>'[1]Part. Federales Consolidadas'!H17+'[2]Part. federales consolidadas'!H17+'[3]Part Federales Consolidadas'!H17</f>
        <v>2590686.4136415944</v>
      </c>
      <c r="I15" s="3">
        <f>'[1]Part. Federales Consolidadas'!I17+'[2]Part. federales consolidadas'!I17+'[3]Part Federales Consolidadas'!I17</f>
        <v>1470949.3872893304</v>
      </c>
      <c r="J15" s="3">
        <f t="shared" si="0"/>
        <v>31471527.103890572</v>
      </c>
    </row>
    <row r="16" spans="1:10">
      <c r="A16" s="2" t="s">
        <v>22</v>
      </c>
      <c r="B16" s="3">
        <f>'[1]Part. Federales Consolidadas'!B18+'[2]Part. federales consolidadas'!B18+'[3]Part Federales Consolidadas'!B18</f>
        <v>58650301.929433331</v>
      </c>
      <c r="C16" s="3">
        <f>'[1]Part. Federales Consolidadas'!C18+'[2]Part. federales consolidadas'!C18+'[3]Part Federales Consolidadas'!C18</f>
        <v>9434836.2540459428</v>
      </c>
      <c r="D16" s="3">
        <f>'[1]Part. Federales Consolidadas'!D18+'[2]Part. federales consolidadas'!D18+'[3]Part Federales Consolidadas'!D18</f>
        <v>974460.27203057264</v>
      </c>
      <c r="E16" s="3">
        <f>'[1]Part. Federales Consolidadas'!E18+'[2]Part. federales consolidadas'!E18+'[3]Part Federales Consolidadas'!E18</f>
        <v>297565.66941393161</v>
      </c>
      <c r="F16" s="3">
        <f>'[1]Part. Federales Consolidadas'!F18+'[2]Part. federales consolidadas'!F18+'[3]Part Federales Consolidadas'!F18</f>
        <v>35544.047311378723</v>
      </c>
      <c r="G16" s="3">
        <f>'[1]Part. Federales Consolidadas'!G18+'[2]Part. federales consolidadas'!G18+'[3]Part Federales Consolidadas'!G18</f>
        <v>1329162.8826908353</v>
      </c>
      <c r="H16" s="3">
        <f>'[1]Part. Federales Consolidadas'!H18+'[2]Part. federales consolidadas'!H18+'[3]Part Federales Consolidadas'!H18</f>
        <v>6684382.2360497899</v>
      </c>
      <c r="I16" s="3">
        <f>'[1]Part. Federales Consolidadas'!I18+'[2]Part. federales consolidadas'!I18+'[3]Part Federales Consolidadas'!I18</f>
        <v>3172348.9477530262</v>
      </c>
      <c r="J16" s="3">
        <f t="shared" si="0"/>
        <v>80578602.238728806</v>
      </c>
    </row>
    <row r="17" spans="1:11">
      <c r="A17" s="2" t="s">
        <v>23</v>
      </c>
      <c r="B17" s="3">
        <f>'[1]Part. Federales Consolidadas'!B19+'[2]Part. federales consolidadas'!B19+'[3]Part Federales Consolidadas'!B19</f>
        <v>87664817.956394911</v>
      </c>
      <c r="C17" s="3">
        <f>'[1]Part. Federales Consolidadas'!C19+'[2]Part. federales consolidadas'!C19+'[3]Part Federales Consolidadas'!C19</f>
        <v>14102283.798244655</v>
      </c>
      <c r="D17" s="3">
        <f>'[1]Part. Federales Consolidadas'!D19+'[2]Part. federales consolidadas'!D19+'[3]Part Federales Consolidadas'!D19</f>
        <v>1456529.285327744</v>
      </c>
      <c r="E17" s="3">
        <f>'[1]Part. Federales Consolidadas'!E19+'[2]Part. federales consolidadas'!E19+'[3]Part Federales Consolidadas'!E19</f>
        <v>444772.47995590698</v>
      </c>
      <c r="F17" s="3">
        <f>'[1]Part. Federales Consolidadas'!F19+'[2]Part. federales consolidadas'!F19+'[3]Part Federales Consolidadas'!F19</f>
        <v>53127.815791010209</v>
      </c>
      <c r="G17" s="3">
        <f>'[1]Part. Federales Consolidadas'!G19+'[2]Part. federales consolidadas'!G19+'[3]Part Federales Consolidadas'!G19</f>
        <v>1986704.5575656954</v>
      </c>
      <c r="H17" s="3">
        <f>'[1]Part. Federales Consolidadas'!H19+'[2]Part. federales consolidadas'!H19+'[3]Part Federales Consolidadas'!H19</f>
        <v>9991170.2514493167</v>
      </c>
      <c r="I17" s="3">
        <f>'[1]Part. Federales Consolidadas'!I19+'[2]Part. federales consolidadas'!I19+'[3]Part Federales Consolidadas'!I19</f>
        <v>4535825.8208824908</v>
      </c>
      <c r="J17" s="3">
        <f t="shared" si="0"/>
        <v>120235231.96561173</v>
      </c>
    </row>
    <row r="18" spans="1:11">
      <c r="A18" s="2" t="s">
        <v>24</v>
      </c>
      <c r="B18" s="3">
        <f>'[1]Part. Federales Consolidadas'!B20+'[2]Part. federales consolidadas'!B20+'[3]Part Federales Consolidadas'!B20</f>
        <v>14403605.25687483</v>
      </c>
      <c r="C18" s="3">
        <f>'[1]Part. Federales Consolidadas'!C20+'[2]Part. federales consolidadas'!C20+'[3]Part Federales Consolidadas'!C20</f>
        <v>2317049.5730687464</v>
      </c>
      <c r="D18" s="3">
        <f>'[1]Part. Federales Consolidadas'!D20+'[2]Part. federales consolidadas'!D20+'[3]Part Federales Consolidadas'!D20</f>
        <v>239312.3416755271</v>
      </c>
      <c r="E18" s="3">
        <f>'[1]Part. Federales Consolidadas'!E20+'[2]Part. federales consolidadas'!E20+'[3]Part Federales Consolidadas'!E20</f>
        <v>73077.51705598479</v>
      </c>
      <c r="F18" s="3">
        <f>'[1]Part. Federales Consolidadas'!F20+'[2]Part. federales consolidadas'!F20+'[3]Part Federales Consolidadas'!F20</f>
        <v>8729.0671963329605</v>
      </c>
      <c r="G18" s="3">
        <f>'[1]Part. Federales Consolidadas'!G20+'[2]Part. federales consolidadas'!G20+'[3]Part Federales Consolidadas'!G20</f>
        <v>326421.80605486821</v>
      </c>
      <c r="H18" s="3">
        <f>'[1]Part. Federales Consolidadas'!H20+'[2]Part. federales consolidadas'!H20+'[3]Part Federales Consolidadas'!H20</f>
        <v>1641580.689821271</v>
      </c>
      <c r="I18" s="3">
        <f>'[1]Part. Federales Consolidadas'!I20+'[2]Part. federales consolidadas'!I20+'[3]Part Federales Consolidadas'!I20</f>
        <v>1070916.6500397818</v>
      </c>
      <c r="J18" s="3">
        <f t="shared" si="0"/>
        <v>20080692.901787337</v>
      </c>
    </row>
    <row r="19" spans="1:11">
      <c r="A19" s="2" t="s">
        <v>25</v>
      </c>
      <c r="B19" s="3">
        <f>'[1]Part. Federales Consolidadas'!B21+'[2]Part. federales consolidadas'!B21+'[3]Part Federales Consolidadas'!B21</f>
        <v>30700316.360433891</v>
      </c>
      <c r="C19" s="3">
        <f>'[1]Part. Federales Consolidadas'!C21+'[2]Part. federales consolidadas'!C21+'[3]Part Federales Consolidadas'!C21</f>
        <v>4938635.4077020064</v>
      </c>
      <c r="D19" s="3">
        <f>'[1]Part. Federales Consolidadas'!D21+'[2]Part. federales consolidadas'!D21+'[3]Part Federales Consolidadas'!D21</f>
        <v>510078.16916646215</v>
      </c>
      <c r="E19" s="3">
        <f>'[1]Part. Federales Consolidadas'!E21+'[2]Part. federales consolidadas'!E21+'[3]Part Federales Consolidadas'!E21</f>
        <v>155759.81516944693</v>
      </c>
      <c r="F19" s="3">
        <f>'[1]Part. Federales Consolidadas'!F21+'[2]Part. federales consolidadas'!F21+'[3]Part Federales Consolidadas'!F21</f>
        <v>18605.419941414861</v>
      </c>
      <c r="G19" s="3">
        <f>'[1]Part. Federales Consolidadas'!G21+'[2]Part. federales consolidadas'!G21+'[3]Part Federales Consolidadas'!G21</f>
        <v>695746.13679652126</v>
      </c>
      <c r="H19" s="3">
        <f>'[1]Part. Federales Consolidadas'!H21+'[2]Part. federales consolidadas'!H21+'[3]Part Federales Consolidadas'!H21</f>
        <v>3498918.8896005889</v>
      </c>
      <c r="I19" s="3">
        <f>'[1]Part. Federales Consolidadas'!I21+'[2]Part. federales consolidadas'!I21+'[3]Part Federales Consolidadas'!I21</f>
        <v>1692469.1135581308</v>
      </c>
      <c r="J19" s="3">
        <f t="shared" si="0"/>
        <v>42210529.31236846</v>
      </c>
    </row>
    <row r="20" spans="1:11">
      <c r="A20" s="2" t="s">
        <v>26</v>
      </c>
      <c r="B20" s="3">
        <f>'[1]Part. Federales Consolidadas'!B22+'[2]Part. federales consolidadas'!B22+'[3]Part Federales Consolidadas'!B22</f>
        <v>17917626.662588365</v>
      </c>
      <c r="C20" s="3">
        <f>'[1]Part. Federales Consolidadas'!C22+'[2]Part. federales consolidadas'!C22+'[3]Part Federales Consolidadas'!C22</f>
        <v>2882335.9476433229</v>
      </c>
      <c r="D20" s="3">
        <f>'[1]Part. Federales Consolidadas'!D22+'[2]Part. federales consolidadas'!D22+'[3]Part Federales Consolidadas'!D22</f>
        <v>297696.93887581211</v>
      </c>
      <c r="E20" s="3">
        <f>'[1]Part. Federales Consolidadas'!E22+'[2]Part. federales consolidadas'!E22+'[3]Part Federales Consolidadas'!E22</f>
        <v>90906.106120127253</v>
      </c>
      <c r="F20" s="3">
        <f>'[1]Part. Federales Consolidadas'!F22+'[2]Part. federales consolidadas'!F22+'[3]Part Federales Consolidadas'!F22</f>
        <v>10858.68186068288</v>
      </c>
      <c r="G20" s="3">
        <f>'[1]Part. Federales Consolidadas'!G22+'[2]Part. federales consolidadas'!G22+'[3]Part Federales Consolidadas'!G22</f>
        <v>406058.34101361642</v>
      </c>
      <c r="H20" s="3">
        <f>'[1]Part. Federales Consolidadas'!H22+'[2]Part. federales consolidadas'!H22+'[3]Part Federales Consolidadas'!H22</f>
        <v>2042074.1481859474</v>
      </c>
      <c r="I20" s="3">
        <f>'[1]Part. Federales Consolidadas'!I22+'[2]Part. federales consolidadas'!I22+'[3]Part Federales Consolidadas'!I22</f>
        <v>1014432.1729066432</v>
      </c>
      <c r="J20" s="3">
        <f t="shared" si="0"/>
        <v>24661988.999194521</v>
      </c>
    </row>
    <row r="21" spans="1:11">
      <c r="A21" s="2" t="s">
        <v>27</v>
      </c>
      <c r="B21" s="3">
        <f>'[1]Part. Federales Consolidadas'!B23+'[2]Part. federales consolidadas'!B23+'[3]Part Federales Consolidadas'!B23</f>
        <v>20648955.26348383</v>
      </c>
      <c r="C21" s="3">
        <f>'[1]Part. Federales Consolidadas'!C23+'[2]Part. federales consolidadas'!C23+'[3]Part Federales Consolidadas'!C23</f>
        <v>3321713.7043689648</v>
      </c>
      <c r="D21" s="3">
        <f>'[1]Part. Federales Consolidadas'!D23+'[2]Part. federales consolidadas'!D23+'[3]Part Federales Consolidadas'!D23</f>
        <v>343077.28855166852</v>
      </c>
      <c r="E21" s="3">
        <f>'[1]Part. Federales Consolidadas'!E23+'[2]Part. federales consolidadas'!E23+'[3]Part Federales Consolidadas'!E23</f>
        <v>104763.65836430006</v>
      </c>
      <c r="F21" s="3">
        <f>'[1]Part. Federales Consolidadas'!F23+'[2]Part. federales consolidadas'!F23+'[3]Part Federales Consolidadas'!F23</f>
        <v>12513.958470907728</v>
      </c>
      <c r="G21" s="3">
        <f>'[1]Part. Federales Consolidadas'!G23+'[2]Part. federales consolidadas'!G23+'[3]Part Federales Consolidadas'!G23</f>
        <v>467957.0947380648</v>
      </c>
      <c r="H21" s="3">
        <f>'[1]Part. Federales Consolidadas'!H23+'[2]Part. federales consolidadas'!H23+'[3]Part Federales Consolidadas'!H23</f>
        <v>2353364.0098105017</v>
      </c>
      <c r="I21" s="3">
        <f>'[1]Part. Federales Consolidadas'!I23+'[2]Part. federales consolidadas'!I23+'[3]Part Federales Consolidadas'!I23</f>
        <v>1290697.6970670004</v>
      </c>
      <c r="J21" s="3">
        <f t="shared" si="0"/>
        <v>28543042.67485524</v>
      </c>
    </row>
    <row r="22" spans="1:11">
      <c r="A22" s="2" t="s">
        <v>28</v>
      </c>
      <c r="B22" s="3">
        <f>'[1]Part. Federales Consolidadas'!B24+'[2]Part. federales consolidadas'!B24+'[3]Part Federales Consolidadas'!B24</f>
        <v>8835982.5853107758</v>
      </c>
      <c r="C22" s="3">
        <f>'[1]Part. Federales Consolidadas'!C24+'[2]Part. federales consolidadas'!C24+'[3]Part Federales Consolidadas'!C24</f>
        <v>1421408.690424446</v>
      </c>
      <c r="D22" s="3">
        <f>'[1]Part. Federales Consolidadas'!D24+'[2]Part. federales consolidadas'!D24+'[3]Part Federales Consolidadas'!D24</f>
        <v>146807.66701633541</v>
      </c>
      <c r="E22" s="3">
        <f>'[1]Part. Federales Consolidadas'!E24+'[2]Part. federales consolidadas'!E24+'[3]Part Federales Consolidadas'!E24</f>
        <v>44829.864248629769</v>
      </c>
      <c r="F22" s="3">
        <f>'[1]Part. Federales Consolidadas'!F24+'[2]Part. federales consolidadas'!F24+'[3]Part Federales Consolidadas'!F24</f>
        <v>5354.9013868243619</v>
      </c>
      <c r="G22" s="3">
        <f>'[1]Part. Federales Consolidadas'!G24+'[2]Part. federales consolidadas'!G24+'[3]Part Federales Consolidadas'!G24</f>
        <v>200245.51794803856</v>
      </c>
      <c r="H22" s="3">
        <f>'[1]Part. Federales Consolidadas'!H24+'[2]Part. federales consolidadas'!H24+'[3]Part Federales Consolidadas'!H24</f>
        <v>1007038.0390932111</v>
      </c>
      <c r="I22" s="3">
        <f>'[1]Part. Federales Consolidadas'!I24+'[2]Part. federales consolidadas'!I24+'[3]Part Federales Consolidadas'!I24</f>
        <v>1080571.1623059001</v>
      </c>
      <c r="J22" s="3">
        <f t="shared" si="0"/>
        <v>12742238.427734161</v>
      </c>
    </row>
    <row r="23" spans="1:11">
      <c r="A23" s="2" t="s">
        <v>29</v>
      </c>
      <c r="B23" s="3">
        <f>'[1]Part. Federales Consolidadas'!B25+'[2]Part. federales consolidadas'!B25+'[3]Part Federales Consolidadas'!B25</f>
        <v>22825020.038611792</v>
      </c>
      <c r="C23" s="3">
        <f>'[1]Part. Federales Consolidadas'!C25+'[2]Part. federales consolidadas'!C25+'[3]Part Federales Consolidadas'!C25</f>
        <v>3671768.4220921327</v>
      </c>
      <c r="D23" s="3">
        <f>'[1]Part. Federales Consolidadas'!D25+'[2]Part. federales consolidadas'!D25+'[3]Part Federales Consolidadas'!D25</f>
        <v>379232.06710564956</v>
      </c>
      <c r="E23" s="3">
        <f>'[1]Part. Federales Consolidadas'!E25+'[2]Part. federales consolidadas'!E25+'[3]Part Federales Consolidadas'!E25</f>
        <v>115804.04778983255</v>
      </c>
      <c r="F23" s="3">
        <f>'[1]Part. Federales Consolidadas'!F25+'[2]Part. federales consolidadas'!F25+'[3]Part Federales Consolidadas'!F25</f>
        <v>13832.726609887135</v>
      </c>
      <c r="G23" s="3">
        <f>'[1]Part. Federales Consolidadas'!G25+'[2]Part. federales consolidadas'!G25+'[3]Part Federales Consolidadas'!G25</f>
        <v>517272.17824138759</v>
      </c>
      <c r="H23" s="3">
        <f>'[1]Part. Federales Consolidadas'!H25+'[2]Part. federales consolidadas'!H25+'[3]Part Federales Consolidadas'!H25</f>
        <v>2601370.3846737375</v>
      </c>
      <c r="I23" s="3">
        <f>'[1]Part. Federales Consolidadas'!I25+'[2]Part. federales consolidadas'!I25+'[3]Part Federales Consolidadas'!I25</f>
        <v>1437652.5268427259</v>
      </c>
      <c r="J23" s="3">
        <f t="shared" si="0"/>
        <v>31561952.39196714</v>
      </c>
    </row>
    <row r="24" spans="1:11">
      <c r="A24" s="4"/>
      <c r="B24" s="5"/>
      <c r="C24" s="5"/>
      <c r="D24" s="5"/>
      <c r="E24" s="5"/>
      <c r="F24" s="5"/>
      <c r="G24" s="5"/>
      <c r="H24" s="5"/>
      <c r="I24" s="5"/>
      <c r="J24" s="5"/>
    </row>
    <row r="25" spans="1:11">
      <c r="A25" s="6" t="s">
        <v>30</v>
      </c>
      <c r="B25" s="7">
        <f t="shared" ref="B25:J25" si="1">SUM(B6:B24)</f>
        <v>638065725.46000004</v>
      </c>
      <c r="C25" s="7">
        <f t="shared" si="1"/>
        <v>102643046</v>
      </c>
      <c r="D25" s="7">
        <f t="shared" si="1"/>
        <v>10601304.34</v>
      </c>
      <c r="E25" s="7">
        <f t="shared" si="1"/>
        <v>3237263.04</v>
      </c>
      <c r="F25" s="7">
        <f t="shared" si="1"/>
        <v>386689.20000000007</v>
      </c>
      <c r="G25" s="7">
        <f t="shared" si="1"/>
        <v>14460169.02</v>
      </c>
      <c r="H25" s="7">
        <f t="shared" si="1"/>
        <v>72720430.420000002</v>
      </c>
      <c r="I25" s="7">
        <f t="shared" si="1"/>
        <v>36637923.080000006</v>
      </c>
      <c r="J25" s="7">
        <f t="shared" si="1"/>
        <v>878752550.55999994</v>
      </c>
    </row>
    <row r="27" spans="1:11">
      <c r="J27" s="8"/>
      <c r="K27" s="8"/>
    </row>
    <row r="28" spans="1:11">
      <c r="J28" s="8"/>
      <c r="K28" s="8"/>
    </row>
    <row r="29" spans="1:11">
      <c r="J29" s="8"/>
      <c r="K29" s="8"/>
    </row>
    <row r="30" spans="1:11">
      <c r="J30" s="8"/>
      <c r="K30" s="8"/>
    </row>
    <row r="31" spans="1:11">
      <c r="J31" s="8"/>
      <c r="K31" s="8"/>
    </row>
    <row r="32" spans="1:11">
      <c r="J32" s="8"/>
      <c r="K32" s="8"/>
    </row>
    <row r="33" spans="10:11">
      <c r="J33" s="8"/>
      <c r="K33" s="8"/>
    </row>
    <row r="34" spans="10:11">
      <c r="J34" s="8"/>
      <c r="K34" s="8"/>
    </row>
    <row r="35" spans="10:11">
      <c r="J35" s="8"/>
      <c r="K35" s="8"/>
    </row>
    <row r="36" spans="10:11">
      <c r="J36" s="8"/>
      <c r="K36" s="8"/>
    </row>
    <row r="37" spans="10:11">
      <c r="J37" s="8"/>
      <c r="K37" s="8"/>
    </row>
    <row r="38" spans="10:11">
      <c r="J38" s="8"/>
      <c r="K38" s="8"/>
    </row>
    <row r="39" spans="10:11">
      <c r="J39" s="8"/>
      <c r="K39" s="8"/>
    </row>
    <row r="40" spans="10:11">
      <c r="J40" s="8"/>
      <c r="K40" s="8"/>
    </row>
    <row r="41" spans="10:11">
      <c r="J41" s="8"/>
      <c r="K41" s="8"/>
    </row>
    <row r="42" spans="10:11">
      <c r="J42" s="8"/>
      <c r="K42" s="8"/>
    </row>
    <row r="43" spans="10:11">
      <c r="J43" s="8"/>
      <c r="K43" s="8"/>
    </row>
    <row r="44" spans="10:11">
      <c r="J44" s="8"/>
      <c r="K44" s="8"/>
    </row>
    <row r="45" spans="10:11">
      <c r="J45" s="8"/>
      <c r="K45" s="8"/>
    </row>
    <row r="46" spans="10:11">
      <c r="J46" s="8"/>
      <c r="K46" s="8"/>
    </row>
    <row r="47" spans="10:11">
      <c r="J47" s="8"/>
      <c r="K47" s="8"/>
    </row>
    <row r="48" spans="10:11">
      <c r="J48" s="8"/>
      <c r="K48" s="8"/>
    </row>
    <row r="49" spans="10:11">
      <c r="J49" s="8"/>
      <c r="K49" s="8"/>
    </row>
    <row r="50" spans="10:11">
      <c r="J50" s="8"/>
      <c r="K50" s="8"/>
    </row>
    <row r="51" spans="10:11">
      <c r="J51" s="8"/>
      <c r="K51" s="8"/>
    </row>
    <row r="52" spans="10:11">
      <c r="J52" s="8"/>
      <c r="K52" s="8"/>
    </row>
  </sheetData>
  <mergeCells count="13">
    <mergeCell ref="H4:H5"/>
    <mergeCell ref="I4:I5"/>
    <mergeCell ref="J4:J5"/>
    <mergeCell ref="A1:J1"/>
    <mergeCell ref="A2:J2"/>
    <mergeCell ref="I3:J3"/>
    <mergeCell ref="A4:A5"/>
    <mergeCell ref="B4:B5"/>
    <mergeCell ref="C4:C5"/>
    <mergeCell ref="D4:D5"/>
    <mergeCell ref="E4:E5"/>
    <mergeCell ref="F4:F5"/>
    <mergeCell ref="G4:G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8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SAUL</dc:creator>
  <cp:lastModifiedBy>SAUL</cp:lastModifiedBy>
  <cp:lastPrinted>2016-08-22T23:36:56Z</cp:lastPrinted>
  <dcterms:created xsi:type="dcterms:W3CDTF">2016-08-22T23:29:34Z</dcterms:created>
  <dcterms:modified xsi:type="dcterms:W3CDTF">2016-08-22T23:45:38Z</dcterms:modified>
</cp:coreProperties>
</file>