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activeTab="0"/>
  </bookViews>
  <sheets>
    <sheet name="Anexo 13" sheetId="1" r:id="rId1"/>
  </sheets>
  <definedNames>
    <definedName name="_xlnm.Print_Area" localSheetId="0">'Anexo 13'!$A$1:$B$60</definedName>
    <definedName name="_xlnm.Print_Titles" localSheetId="0">'Anexo 13'!$1:$7</definedName>
  </definedNames>
  <calcPr fullCalcOnLoad="1"/>
</workbook>
</file>

<file path=xl/sharedStrings.xml><?xml version="1.0" encoding="utf-8"?>
<sst xmlns="http://schemas.openxmlformats.org/spreadsheetml/2006/main" count="61" uniqueCount="61">
  <si>
    <t>Ramo/Concepto</t>
  </si>
  <si>
    <t xml:space="preserve">           TOTAL $</t>
  </si>
  <si>
    <t xml:space="preserve">Consejo Estatal Para Prevenir y Atender la Violencia Intrafamiliar </t>
  </si>
  <si>
    <t>Apoyo para Centro de Desarrollo Infantil (CENDI)</t>
  </si>
  <si>
    <t>Becas de Apoyo a la Educación Básica de Madres Jóvenes y Jóvenes Embarazadas</t>
  </si>
  <si>
    <t xml:space="preserve">Desarrollo Económico </t>
  </si>
  <si>
    <t>Comunidad Terapéutica para Mujeres</t>
  </si>
  <si>
    <t>Salud y Asistencia Social</t>
  </si>
  <si>
    <t>Poder Ejecutivo</t>
  </si>
  <si>
    <t>Instituto Sinaloense de las Mujeres</t>
  </si>
  <si>
    <t>Centro de Reinserción Social para Enfermos Mentales sin Hogar</t>
  </si>
  <si>
    <t>Asilo de Ancianos</t>
  </si>
  <si>
    <t>Gobernación</t>
  </si>
  <si>
    <t>Hospital de la Mujer</t>
  </si>
  <si>
    <t>Estudios de Mastografía, Desintometría, Tomografía, Resonancia y Laboratorio</t>
  </si>
  <si>
    <r>
      <t xml:space="preserve">Anexo 13. </t>
    </r>
    <r>
      <rPr>
        <sz val="14"/>
        <rFont val="Arial"/>
        <family val="2"/>
      </rPr>
      <t>PRESUPUESTO PARA MUJERES Y LA IGUALDAD DE GÉNERO</t>
    </r>
  </si>
  <si>
    <t>Capacitar Laboralmente a Mujeres Jefas de Familia (ICATSIN)</t>
  </si>
  <si>
    <t>Despensas Alimentarias para Mujeres Embarazadas</t>
  </si>
  <si>
    <t>Seguridad Social</t>
  </si>
  <si>
    <t>Atención de Nacimientos</t>
  </si>
  <si>
    <t>Monto</t>
  </si>
  <si>
    <t>Procuraduria General de Justicia</t>
  </si>
  <si>
    <t>Seguridad Pública</t>
  </si>
  <si>
    <t>Noviazgo Seguro para Mujeres</t>
  </si>
  <si>
    <t>Orientación a Padres de Familia</t>
  </si>
  <si>
    <t>Programa de Salud de la Infancia y la Adolescencia</t>
  </si>
  <si>
    <t>Prevención y Atención de la Violencia Intrafamiliar y de Género</t>
  </si>
  <si>
    <t>Salud Materna y Perinatal</t>
  </si>
  <si>
    <t xml:space="preserve">Cáncer de Mama </t>
  </si>
  <si>
    <t>Cáncer Cérvico Uterino</t>
  </si>
  <si>
    <t>Programa de Vacunación Universal</t>
  </si>
  <si>
    <t>Diabetes Mellitus</t>
  </si>
  <si>
    <t>Salud Bucal</t>
  </si>
  <si>
    <t>Obesidad y Riesgo Cardiovascular (Hipertensión Arterial.)</t>
  </si>
  <si>
    <t>Obesidad y Riesgo Cardiovascular (Obesidad)</t>
  </si>
  <si>
    <t>Pensiones a Viudas y Mujeres</t>
  </si>
  <si>
    <t>Planificación Familiar y Anticoncepción</t>
  </si>
  <si>
    <t>Albergue para Mujeres "Sor Juana Inés de la Cruz"</t>
  </si>
  <si>
    <t>Ampliación de Cobertura a Personas con Discapacidad</t>
  </si>
  <si>
    <t>DIF_________RIGOBERTO ARRIAGA / ADALIZ</t>
  </si>
  <si>
    <t>SEDECO____EDGAR PEÑA</t>
  </si>
  <si>
    <t>SEPYC_____MAYRA / RODOLFO PEREZ</t>
  </si>
  <si>
    <t xml:space="preserve">Desarrollo Social </t>
  </si>
  <si>
    <t>Educación Pública y Cultura</t>
  </si>
  <si>
    <t>Mujeres por Sinaloa</t>
  </si>
  <si>
    <t>Capacitación y Fomento al Autoempleo para la Mujer</t>
  </si>
  <si>
    <t>Coordinación para Prevenir el Delito contra las Mujeres y la Violencia Intrafamiliar</t>
  </si>
  <si>
    <t>Fortalecimiento de la Política de Igualdad de Género en el Sector Educativo</t>
  </si>
  <si>
    <t>Programa de Desarrollo en Zonas Prioritarias</t>
  </si>
  <si>
    <t>Programa de Apoyo Alimentario</t>
  </si>
  <si>
    <t>Opciones Productivas</t>
  </si>
  <si>
    <t>SALUD______JOSE ANTONIO MENDOZA / GERARDO BERNAL ext.2294</t>
  </si>
  <si>
    <t>Centro de Justicia para Mujeres</t>
  </si>
  <si>
    <t>Programa de Infraestructura Social Estatal</t>
  </si>
  <si>
    <t>Agencias del Ministerio Publico Especializadas en Delitos Sexuales y Violencia Intrafamiliar en Culiacán, Navolato, Guamuchil, Salvador Alvarado, Los Mochis, Ahome, Guasave y Mazatlán</t>
  </si>
  <si>
    <t>Agencias del Ministerio Publico Especializadas en la Investigación y Atención de los Delitos de Feminicidio y Homicidio Doloso de Mujeres en Culiacán</t>
  </si>
  <si>
    <t>Estrategia Nacional para Impulsar la Convivencia Escolar Pacífica con Perspectiva de Género en Educación Básica</t>
  </si>
  <si>
    <t>Programa especial de respuesta al VIH/SIDA e ITS</t>
  </si>
  <si>
    <t>Programa de Apoyo Social para Adultos Mayores (70 y Más)</t>
  </si>
  <si>
    <t>GOBIERNO DEL ESTADO DE SINALOA</t>
  </si>
  <si>
    <t>PRESUPUESTO DE EGRESOS 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</si>
</sst>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#,##0.00_);\-#,##0.00"/>
    <numFmt numFmtId="171" formatCode="0.0"/>
  </numFmts>
  <fonts count="44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29" fillId="38" borderId="0" applyNumberFormat="0" applyBorder="0" applyAlignment="0" applyProtection="0"/>
    <xf numFmtId="0" fontId="11" fillId="39" borderId="1" applyNumberFormat="0" applyAlignment="0" applyProtection="0"/>
    <xf numFmtId="0" fontId="30" fillId="40" borderId="2" applyNumberFormat="0" applyAlignment="0" applyProtection="0"/>
    <xf numFmtId="0" fontId="31" fillId="41" borderId="3" applyNumberFormat="0" applyAlignment="0" applyProtection="0"/>
    <xf numFmtId="0" fontId="32" fillId="0" borderId="4" applyNumberFormat="0" applyFill="0" applyAlignment="0" applyProtection="0"/>
    <xf numFmtId="0" fontId="12" fillId="42" borderId="5" applyNumberFormat="0" applyAlignment="0" applyProtection="0"/>
    <xf numFmtId="0" fontId="33" fillId="0" borderId="0" applyNumberFormat="0" applyFill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34" fillId="4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50" borderId="0" applyNumberFormat="0" applyBorder="0" applyAlignment="0" applyProtection="0"/>
    <xf numFmtId="0" fontId="18" fillId="7" borderId="1" applyNumberFormat="0" applyAlignment="0" applyProtection="0"/>
    <xf numFmtId="0" fontId="19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2" borderId="10" applyNumberFormat="0" applyFont="0" applyAlignment="0" applyProtection="0"/>
    <xf numFmtId="0" fontId="8" fillId="53" borderId="11" applyNumberFormat="0" applyFont="0" applyAlignment="0" applyProtection="0"/>
    <xf numFmtId="0" fontId="21" fillId="39" borderId="12" applyNumberFormat="0" applyAlignment="0" applyProtection="0"/>
    <xf numFmtId="9" fontId="0" fillId="0" borderId="0" applyFont="0" applyFill="0" applyBorder="0" applyAlignment="0" applyProtection="0"/>
    <xf numFmtId="0" fontId="36" fillId="40" borderId="1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33" fillId="0" borderId="16" applyNumberFormat="0" applyFill="0" applyAlignment="0" applyProtection="0"/>
    <xf numFmtId="0" fontId="23" fillId="0" borderId="17" applyNumberFormat="0" applyFill="0" applyAlignment="0" applyProtection="0"/>
    <xf numFmtId="0" fontId="2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3" fillId="0" borderId="18" xfId="0" applyFont="1" applyBorder="1" applyAlignment="1">
      <alignment horizontal="right" vertical="center" wrapText="1"/>
    </xf>
    <xf numFmtId="0" fontId="3" fillId="54" borderId="18" xfId="0" applyFont="1" applyFill="1" applyBorder="1" applyAlignment="1">
      <alignment horizontal="justify" vertical="center" wrapText="1"/>
    </xf>
    <xf numFmtId="169" fontId="3" fillId="54" borderId="18" xfId="83" applyNumberFormat="1" applyFont="1" applyFill="1" applyBorder="1" applyAlignment="1">
      <alignment horizontal="right" vertical="center" wrapText="1"/>
    </xf>
    <xf numFmtId="0" fontId="3" fillId="0" borderId="18" xfId="0" applyFont="1" applyBorder="1" applyAlignment="1">
      <alignment horizontal="left" vertical="center" wrapText="1"/>
    </xf>
    <xf numFmtId="169" fontId="3" fillId="0" borderId="18" xfId="83" applyNumberFormat="1" applyFont="1" applyBorder="1" applyAlignment="1">
      <alignment horizontal="right" vertical="center" wrapText="1"/>
    </xf>
    <xf numFmtId="0" fontId="3" fillId="0" borderId="18" xfId="0" applyFont="1" applyFill="1" applyBorder="1" applyAlignment="1">
      <alignment horizontal="left" vertical="center" wrapText="1"/>
    </xf>
    <xf numFmtId="169" fontId="3" fillId="0" borderId="18" xfId="83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4" fillId="0" borderId="0" xfId="0" applyFont="1" applyAlignment="1">
      <alignment horizontal="left" vertical="center"/>
    </xf>
    <xf numFmtId="0" fontId="4" fillId="0" borderId="18" xfId="0" applyFont="1" applyBorder="1" applyAlignment="1">
      <alignment horizontal="left" vertical="center" wrapText="1" indent="1"/>
    </xf>
    <xf numFmtId="0" fontId="4" fillId="0" borderId="18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vertical="center"/>
    </xf>
    <xf numFmtId="169" fontId="4" fillId="0" borderId="18" xfId="83" applyNumberFormat="1" applyFont="1" applyBorder="1" applyAlignment="1">
      <alignment horizontal="left" vertical="center"/>
    </xf>
    <xf numFmtId="169" fontId="4" fillId="0" borderId="18" xfId="83" applyNumberFormat="1" applyFont="1" applyFill="1" applyBorder="1" applyAlignment="1">
      <alignment horizontal="left" vertical="center"/>
    </xf>
    <xf numFmtId="169" fontId="4" fillId="0" borderId="18" xfId="83" applyNumberFormat="1" applyFont="1" applyFill="1" applyBorder="1" applyAlignment="1">
      <alignment horizontal="left" vertical="center" wrapText="1"/>
    </xf>
    <xf numFmtId="169" fontId="4" fillId="0" borderId="18" xfId="83" applyNumberFormat="1" applyFont="1" applyFill="1" applyBorder="1" applyAlignment="1">
      <alignment/>
    </xf>
    <xf numFmtId="169" fontId="42" fillId="0" borderId="18" xfId="83" applyNumberFormat="1" applyFont="1" applyFill="1" applyBorder="1" applyAlignment="1">
      <alignment horizontal="left" vertical="center"/>
    </xf>
    <xf numFmtId="169" fontId="43" fillId="0" borderId="18" xfId="83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55" borderId="20" xfId="0" applyFont="1" applyFill="1" applyBorder="1" applyAlignment="1">
      <alignment horizontal="left" vertical="center" wrapText="1"/>
    </xf>
    <xf numFmtId="0" fontId="3" fillId="55" borderId="21" xfId="0" applyFont="1" applyFill="1" applyBorder="1" applyAlignment="1">
      <alignment horizontal="left" vertical="center" wrapText="1"/>
    </xf>
    <xf numFmtId="0" fontId="3" fillId="55" borderId="20" xfId="0" applyFont="1" applyFill="1" applyBorder="1" applyAlignment="1">
      <alignment horizontal="center" vertical="center" wrapText="1"/>
    </xf>
    <xf numFmtId="0" fontId="3" fillId="55" borderId="21" xfId="0" applyFont="1" applyFill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Followed Hyperlink" xfId="79"/>
    <cellStyle name="Incorrecto" xfId="80"/>
    <cellStyle name="Input" xfId="81"/>
    <cellStyle name="Linked Cell" xfId="82"/>
    <cellStyle name="Comma" xfId="83"/>
    <cellStyle name="Comma [0]" xfId="84"/>
    <cellStyle name="Millares 2" xfId="85"/>
    <cellStyle name="Millares 3" xfId="86"/>
    <cellStyle name="Currency" xfId="87"/>
    <cellStyle name="Currency [0]" xfId="88"/>
    <cellStyle name="Neutral" xfId="89"/>
    <cellStyle name="Normal 2" xfId="90"/>
    <cellStyle name="Normal 3" xfId="91"/>
    <cellStyle name="Notas" xfId="92"/>
    <cellStyle name="Note" xfId="93"/>
    <cellStyle name="Output" xfId="94"/>
    <cellStyle name="Percent" xfId="95"/>
    <cellStyle name="Salida" xfId="96"/>
    <cellStyle name="Texto de advertencia" xfId="97"/>
    <cellStyle name="Texto explicativo" xfId="98"/>
    <cellStyle name="Title" xfId="99"/>
    <cellStyle name="Título" xfId="100"/>
    <cellStyle name="Título 1" xfId="101"/>
    <cellStyle name="Título 2" xfId="102"/>
    <cellStyle name="Título 3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2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74.7109375" style="2" customWidth="1"/>
    <col min="2" max="2" width="22.00390625" style="2" customWidth="1"/>
    <col min="3" max="16384" width="11.421875" style="2" customWidth="1"/>
  </cols>
  <sheetData>
    <row r="1" spans="1:2" ht="15">
      <c r="A1" s="27" t="s">
        <v>59</v>
      </c>
      <c r="B1" s="27"/>
    </row>
    <row r="2" spans="1:2" ht="15">
      <c r="A2" s="27" t="s">
        <v>60</v>
      </c>
      <c r="B2" s="27"/>
    </row>
    <row r="3" spans="1:2" ht="15">
      <c r="A3" s="5"/>
      <c r="B3" s="5"/>
    </row>
    <row r="4" spans="1:2" s="3" customFormat="1" ht="18">
      <c r="A4" s="14" t="s">
        <v>15</v>
      </c>
      <c r="B4" s="14"/>
    </row>
    <row r="5" spans="1:2" ht="18" customHeight="1">
      <c r="A5" s="15"/>
      <c r="B5" s="15"/>
    </row>
    <row r="6" spans="1:2" s="1" customFormat="1" ht="15.75" customHeight="1">
      <c r="A6" s="28" t="s">
        <v>0</v>
      </c>
      <c r="B6" s="30" t="s">
        <v>20</v>
      </c>
    </row>
    <row r="7" spans="1:2" s="1" customFormat="1" ht="6.75" customHeight="1">
      <c r="A7" s="29"/>
      <c r="B7" s="31"/>
    </row>
    <row r="8" spans="1:2" s="1" customFormat="1" ht="18" customHeight="1">
      <c r="A8" s="6" t="s">
        <v>1</v>
      </c>
      <c r="B8" s="10">
        <f>B9</f>
        <v>644492130.2</v>
      </c>
    </row>
    <row r="9" spans="1:2" s="1" customFormat="1" ht="18" customHeight="1">
      <c r="A9" s="7" t="s">
        <v>8</v>
      </c>
      <c r="B9" s="8">
        <f>SUM(B10+B19+B28+B32+B58+B25+B53+B13)</f>
        <v>644492130.2</v>
      </c>
    </row>
    <row r="10" spans="1:2" s="1" customFormat="1" ht="18" customHeight="1">
      <c r="A10" s="9" t="s">
        <v>12</v>
      </c>
      <c r="B10" s="10">
        <f>SUM(B11:B12)</f>
        <v>26757130</v>
      </c>
    </row>
    <row r="11" spans="1:2" s="1" customFormat="1" ht="18" customHeight="1">
      <c r="A11" s="17" t="s">
        <v>2</v>
      </c>
      <c r="B11" s="21">
        <v>11439308</v>
      </c>
    </row>
    <row r="12" spans="1:2" s="1" customFormat="1" ht="18" customHeight="1">
      <c r="A12" s="18" t="s">
        <v>9</v>
      </c>
      <c r="B12" s="21">
        <v>15317822</v>
      </c>
    </row>
    <row r="13" spans="1:2" s="1" customFormat="1" ht="18" customHeight="1">
      <c r="A13" s="9" t="s">
        <v>42</v>
      </c>
      <c r="B13" s="12">
        <f>SUM(B14:B18)</f>
        <v>104735366</v>
      </c>
    </row>
    <row r="14" spans="1:2" s="1" customFormat="1" ht="18" customHeight="1">
      <c r="A14" s="18" t="s">
        <v>53</v>
      </c>
      <c r="B14" s="21">
        <v>45126629</v>
      </c>
    </row>
    <row r="15" spans="1:2" s="1" customFormat="1" ht="18" customHeight="1">
      <c r="A15" s="18" t="s">
        <v>48</v>
      </c>
      <c r="B15" s="21">
        <v>7543500</v>
      </c>
    </row>
    <row r="16" spans="1:2" s="1" customFormat="1" ht="18" customHeight="1">
      <c r="A16" s="18" t="s">
        <v>58</v>
      </c>
      <c r="B16" s="21">
        <v>36978237</v>
      </c>
    </row>
    <row r="17" spans="1:2" s="1" customFormat="1" ht="18" customHeight="1">
      <c r="A17" s="18" t="s">
        <v>49</v>
      </c>
      <c r="B17" s="21">
        <v>7543500</v>
      </c>
    </row>
    <row r="18" spans="1:2" s="1" customFormat="1" ht="18" customHeight="1">
      <c r="A18" s="18" t="s">
        <v>50</v>
      </c>
      <c r="B18" s="21">
        <v>7543500</v>
      </c>
    </row>
    <row r="19" spans="1:2" s="1" customFormat="1" ht="18" customHeight="1">
      <c r="A19" s="9" t="s">
        <v>43</v>
      </c>
      <c r="B19" s="10">
        <f>SUM(B20:B24)</f>
        <v>155529470</v>
      </c>
    </row>
    <row r="20" spans="1:2" s="4" customFormat="1" ht="18" customHeight="1">
      <c r="A20" s="18" t="s">
        <v>3</v>
      </c>
      <c r="B20" s="22">
        <v>144879970</v>
      </c>
    </row>
    <row r="21" spans="1:2" s="4" customFormat="1" ht="18" customHeight="1">
      <c r="A21" s="18" t="s">
        <v>4</v>
      </c>
      <c r="B21" s="23">
        <v>4250000</v>
      </c>
    </row>
    <row r="22" spans="1:2" s="4" customFormat="1" ht="18" customHeight="1">
      <c r="A22" s="18" t="s">
        <v>24</v>
      </c>
      <c r="B22" s="23">
        <v>4763783</v>
      </c>
    </row>
    <row r="23" spans="1:2" s="4" customFormat="1" ht="18" customHeight="1">
      <c r="A23" s="18" t="s">
        <v>47</v>
      </c>
      <c r="B23" s="23">
        <v>1250000</v>
      </c>
    </row>
    <row r="24" spans="1:2" s="4" customFormat="1" ht="30">
      <c r="A24" s="18" t="s">
        <v>56</v>
      </c>
      <c r="B24" s="23">
        <v>385717</v>
      </c>
    </row>
    <row r="25" spans="1:2" s="4" customFormat="1" ht="18" customHeight="1">
      <c r="A25" s="11" t="s">
        <v>22</v>
      </c>
      <c r="B25" s="12">
        <f>SUM(B26:B27)</f>
        <v>1850057</v>
      </c>
    </row>
    <row r="26" spans="1:2" s="4" customFormat="1" ht="18" customHeight="1">
      <c r="A26" s="18" t="s">
        <v>23</v>
      </c>
      <c r="B26" s="22">
        <v>1230857</v>
      </c>
    </row>
    <row r="27" spans="1:2" s="4" customFormat="1" ht="18" customHeight="1">
      <c r="A27" s="18" t="s">
        <v>46</v>
      </c>
      <c r="B27" s="22">
        <v>619200</v>
      </c>
    </row>
    <row r="28" spans="1:2" s="4" customFormat="1" ht="18" customHeight="1">
      <c r="A28" s="11" t="s">
        <v>5</v>
      </c>
      <c r="B28" s="12">
        <f>SUM(B29:B31)</f>
        <v>9825000</v>
      </c>
    </row>
    <row r="29" spans="1:2" s="4" customFormat="1" ht="18" customHeight="1">
      <c r="A29" s="18" t="s">
        <v>44</v>
      </c>
      <c r="B29" s="22">
        <v>2500000</v>
      </c>
    </row>
    <row r="30" spans="1:2" s="4" customFormat="1" ht="18" customHeight="1">
      <c r="A30" s="18" t="s">
        <v>45</v>
      </c>
      <c r="B30" s="22">
        <v>6500000</v>
      </c>
    </row>
    <row r="31" spans="1:2" s="4" customFormat="1" ht="18" customHeight="1">
      <c r="A31" s="18" t="s">
        <v>16</v>
      </c>
      <c r="B31" s="24">
        <v>825000</v>
      </c>
    </row>
    <row r="32" spans="1:2" s="4" customFormat="1" ht="18" customHeight="1">
      <c r="A32" s="11" t="s">
        <v>7</v>
      </c>
      <c r="B32" s="12">
        <f>SUM(B33:B52)</f>
        <v>235179535.6</v>
      </c>
    </row>
    <row r="33" spans="1:2" s="4" customFormat="1" ht="18" customHeight="1">
      <c r="A33" s="18" t="s">
        <v>13</v>
      </c>
      <c r="B33" s="22">
        <v>40000000</v>
      </c>
    </row>
    <row r="34" spans="1:2" s="4" customFormat="1" ht="18" customHeight="1">
      <c r="A34" s="18" t="s">
        <v>36</v>
      </c>
      <c r="B34" s="22">
        <v>16331665.6</v>
      </c>
    </row>
    <row r="35" spans="1:2" s="4" customFormat="1" ht="18" customHeight="1">
      <c r="A35" s="18" t="s">
        <v>25</v>
      </c>
      <c r="B35" s="22">
        <v>636265</v>
      </c>
    </row>
    <row r="36" spans="1:2" s="4" customFormat="1" ht="18" customHeight="1">
      <c r="A36" s="18" t="s">
        <v>26</v>
      </c>
      <c r="B36" s="22">
        <v>4089488</v>
      </c>
    </row>
    <row r="37" spans="1:2" s="4" customFormat="1" ht="18" customHeight="1">
      <c r="A37" s="18" t="s">
        <v>27</v>
      </c>
      <c r="B37" s="22">
        <v>15847752</v>
      </c>
    </row>
    <row r="38" spans="1:2" s="4" customFormat="1" ht="18" customHeight="1">
      <c r="A38" s="18" t="s">
        <v>29</v>
      </c>
      <c r="B38" s="22">
        <v>10484397</v>
      </c>
    </row>
    <row r="39" spans="1:2" s="4" customFormat="1" ht="18" customHeight="1">
      <c r="A39" s="18" t="s">
        <v>28</v>
      </c>
      <c r="B39" s="22">
        <v>10484397</v>
      </c>
    </row>
    <row r="40" spans="1:2" s="4" customFormat="1" ht="18" customHeight="1">
      <c r="A40" s="18" t="s">
        <v>30</v>
      </c>
      <c r="B40" s="22">
        <v>11703649</v>
      </c>
    </row>
    <row r="41" spans="1:2" s="4" customFormat="1" ht="18" customHeight="1">
      <c r="A41" s="18" t="s">
        <v>31</v>
      </c>
      <c r="B41" s="22">
        <v>7487838</v>
      </c>
    </row>
    <row r="42" spans="1:2" s="4" customFormat="1" ht="18" customHeight="1">
      <c r="A42" s="18" t="s">
        <v>33</v>
      </c>
      <c r="B42" s="22">
        <v>3607997</v>
      </c>
    </row>
    <row r="43" spans="1:2" s="4" customFormat="1" ht="18" customHeight="1">
      <c r="A43" s="18" t="s">
        <v>34</v>
      </c>
      <c r="B43" s="22">
        <v>3607997</v>
      </c>
    </row>
    <row r="44" spans="1:2" s="4" customFormat="1" ht="18" customHeight="1">
      <c r="A44" s="18" t="s">
        <v>57</v>
      </c>
      <c r="B44" s="22">
        <v>7545156</v>
      </c>
    </row>
    <row r="45" spans="1:2" s="4" customFormat="1" ht="18" customHeight="1">
      <c r="A45" s="18" t="s">
        <v>32</v>
      </c>
      <c r="B45" s="22">
        <v>3438522</v>
      </c>
    </row>
    <row r="46" spans="1:2" s="4" customFormat="1" ht="18" customHeight="1">
      <c r="A46" s="18" t="s">
        <v>14</v>
      </c>
      <c r="B46" s="22">
        <v>15840195</v>
      </c>
    </row>
    <row r="47" spans="1:2" s="4" customFormat="1" ht="18" customHeight="1">
      <c r="A47" s="18" t="s">
        <v>19</v>
      </c>
      <c r="B47" s="22">
        <v>73514167</v>
      </c>
    </row>
    <row r="48" spans="1:2" s="4" customFormat="1" ht="18" customHeight="1">
      <c r="A48" s="18" t="s">
        <v>6</v>
      </c>
      <c r="B48" s="22">
        <v>1240000</v>
      </c>
    </row>
    <row r="49" spans="1:2" s="4" customFormat="1" ht="18" customHeight="1">
      <c r="A49" s="18" t="s">
        <v>17</v>
      </c>
      <c r="B49" s="22">
        <v>3680050</v>
      </c>
    </row>
    <row r="50" spans="1:2" s="4" customFormat="1" ht="18" customHeight="1">
      <c r="A50" s="18" t="s">
        <v>10</v>
      </c>
      <c r="B50" s="22">
        <v>940000</v>
      </c>
    </row>
    <row r="51" spans="1:2" s="4" customFormat="1" ht="18" customHeight="1">
      <c r="A51" s="18" t="s">
        <v>11</v>
      </c>
      <c r="B51" s="22">
        <v>2800000</v>
      </c>
    </row>
    <row r="52" spans="1:2" s="4" customFormat="1" ht="18" customHeight="1">
      <c r="A52" s="18" t="s">
        <v>38</v>
      </c>
      <c r="B52" s="22">
        <v>1900000</v>
      </c>
    </row>
    <row r="53" spans="1:2" s="4" customFormat="1" ht="18" customHeight="1">
      <c r="A53" s="11" t="s">
        <v>21</v>
      </c>
      <c r="B53" s="25">
        <f>SUM(B54:B57)</f>
        <v>26157142.6</v>
      </c>
    </row>
    <row r="54" spans="1:2" s="4" customFormat="1" ht="18" customHeight="1">
      <c r="A54" s="18" t="s">
        <v>52</v>
      </c>
      <c r="B54" s="26">
        <v>5000000</v>
      </c>
    </row>
    <row r="55" spans="1:2" s="4" customFormat="1" ht="45">
      <c r="A55" s="18" t="s">
        <v>55</v>
      </c>
      <c r="B55" s="22">
        <v>1456451.6</v>
      </c>
    </row>
    <row r="56" spans="1:2" s="19" customFormat="1" ht="45">
      <c r="A56" s="18" t="s">
        <v>54</v>
      </c>
      <c r="B56" s="23">
        <v>16482074</v>
      </c>
    </row>
    <row r="57" spans="1:2" s="4" customFormat="1" ht="18" customHeight="1">
      <c r="A57" s="18" t="s">
        <v>37</v>
      </c>
      <c r="B57" s="22">
        <v>3218617</v>
      </c>
    </row>
    <row r="58" spans="1:2" s="4" customFormat="1" ht="18" customHeight="1">
      <c r="A58" s="11" t="s">
        <v>18</v>
      </c>
      <c r="B58" s="25">
        <f>B59</f>
        <v>84458429</v>
      </c>
    </row>
    <row r="59" spans="1:2" s="4" customFormat="1" ht="18" customHeight="1">
      <c r="A59" s="18" t="s">
        <v>35</v>
      </c>
      <c r="B59" s="22">
        <v>84458429</v>
      </c>
    </row>
    <row r="60" spans="1:2" s="4" customFormat="1" ht="18" customHeight="1">
      <c r="A60" s="13"/>
      <c r="B60" s="13"/>
    </row>
    <row r="61" spans="1:2" s="4" customFormat="1" ht="18" customHeight="1">
      <c r="A61" s="13"/>
      <c r="B61" s="13"/>
    </row>
    <row r="62" spans="1:2" s="4" customFormat="1" ht="18" customHeight="1">
      <c r="A62" s="13"/>
      <c r="B62" s="13"/>
    </row>
    <row r="63" spans="1:2" s="4" customFormat="1" ht="18" customHeight="1">
      <c r="A63" s="13"/>
      <c r="B63" s="13"/>
    </row>
    <row r="64" spans="1:2" s="4" customFormat="1" ht="18" customHeight="1">
      <c r="A64" s="13"/>
      <c r="B64" s="13"/>
    </row>
    <row r="65" spans="1:2" s="4" customFormat="1" ht="18" customHeight="1">
      <c r="A65" s="13"/>
      <c r="B65" s="13"/>
    </row>
    <row r="66" spans="1:2" s="4" customFormat="1" ht="18" customHeight="1">
      <c r="A66" s="13"/>
      <c r="B66" s="13"/>
    </row>
    <row r="67" spans="1:2" s="4" customFormat="1" ht="18" customHeight="1">
      <c r="A67" s="13"/>
      <c r="B67" s="13"/>
    </row>
    <row r="68" spans="1:2" s="4" customFormat="1" ht="18" customHeight="1">
      <c r="A68" s="13"/>
      <c r="B68" s="13"/>
    </row>
    <row r="69" spans="1:2" s="4" customFormat="1" ht="18" customHeight="1">
      <c r="A69" s="13"/>
      <c r="B69" s="13"/>
    </row>
    <row r="70" spans="1:2" s="4" customFormat="1" ht="18" customHeight="1">
      <c r="A70" s="13"/>
      <c r="B70" s="13"/>
    </row>
    <row r="71" spans="1:2" s="4" customFormat="1" ht="18" customHeight="1">
      <c r="A71" s="13"/>
      <c r="B71" s="13"/>
    </row>
    <row r="72" spans="1:2" s="4" customFormat="1" ht="18" customHeight="1">
      <c r="A72" s="13"/>
      <c r="B72" s="13"/>
    </row>
    <row r="73" spans="1:2" s="4" customFormat="1" ht="18" customHeight="1">
      <c r="A73" s="13"/>
      <c r="B73" s="13"/>
    </row>
    <row r="74" spans="1:2" s="4" customFormat="1" ht="18" customHeight="1">
      <c r="A74" s="13"/>
      <c r="B74" s="13"/>
    </row>
    <row r="75" spans="1:2" s="4" customFormat="1" ht="18" customHeight="1">
      <c r="A75" s="13"/>
      <c r="B75" s="13"/>
    </row>
    <row r="76" spans="1:2" s="4" customFormat="1" ht="18" customHeight="1">
      <c r="A76" s="13"/>
      <c r="B76" s="13"/>
    </row>
    <row r="77" spans="1:2" s="4" customFormat="1" ht="18" customHeight="1">
      <c r="A77" s="13"/>
      <c r="B77" s="13"/>
    </row>
    <row r="78" spans="1:2" s="4" customFormat="1" ht="18" customHeight="1">
      <c r="A78" s="13"/>
      <c r="B78" s="13"/>
    </row>
    <row r="79" spans="1:2" s="1" customFormat="1" ht="18" customHeight="1">
      <c r="A79" s="20"/>
      <c r="B79" s="20"/>
    </row>
    <row r="80" spans="1:2" s="1" customFormat="1" ht="18" customHeight="1">
      <c r="A80" s="20"/>
      <c r="B80" s="20"/>
    </row>
    <row r="81" spans="1:2" s="16" customFormat="1" ht="18" customHeight="1">
      <c r="A81" s="20"/>
      <c r="B81" s="20"/>
    </row>
    <row r="82" spans="1:2" s="16" customFormat="1" ht="18" customHeight="1">
      <c r="A82" s="20"/>
      <c r="B82" s="20"/>
    </row>
    <row r="83" spans="1:2" s="16" customFormat="1" ht="18" customHeight="1">
      <c r="A83" s="20"/>
      <c r="B83" s="20"/>
    </row>
    <row r="84" spans="1:2" s="16" customFormat="1" ht="18" customHeight="1">
      <c r="A84" s="20"/>
      <c r="B84" s="20"/>
    </row>
    <row r="85" spans="1:2" s="16" customFormat="1" ht="18" customHeight="1">
      <c r="A85" s="20" t="s">
        <v>39</v>
      </c>
      <c r="B85" s="20"/>
    </row>
    <row r="86" spans="1:2" s="16" customFormat="1" ht="18" customHeight="1">
      <c r="A86" s="20" t="s">
        <v>51</v>
      </c>
      <c r="B86" s="20"/>
    </row>
    <row r="87" spans="1:2" s="16" customFormat="1" ht="18" customHeight="1">
      <c r="A87" s="20" t="s">
        <v>40</v>
      </c>
      <c r="B87" s="20"/>
    </row>
    <row r="88" spans="1:2" s="16" customFormat="1" ht="18" customHeight="1">
      <c r="A88" s="20" t="s">
        <v>41</v>
      </c>
      <c r="B88" s="20"/>
    </row>
    <row r="89" spans="1:2" s="16" customFormat="1" ht="18" customHeight="1">
      <c r="A89" s="20"/>
      <c r="B89" s="20"/>
    </row>
    <row r="90" spans="1:2" s="16" customFormat="1" ht="18" customHeight="1">
      <c r="A90" s="20"/>
      <c r="B90" s="20"/>
    </row>
    <row r="91" spans="1:2" s="16" customFormat="1" ht="18" customHeight="1">
      <c r="A91" s="20"/>
      <c r="B91" s="20"/>
    </row>
    <row r="92" spans="1:2" s="16" customFormat="1" ht="18" customHeight="1">
      <c r="A92" s="20"/>
      <c r="B92" s="20"/>
    </row>
    <row r="93" spans="1:2" s="16" customFormat="1" ht="18" customHeight="1">
      <c r="A93" s="20"/>
      <c r="B93" s="20"/>
    </row>
    <row r="94" spans="1:2" s="16" customFormat="1" ht="18" customHeight="1">
      <c r="A94" s="20"/>
      <c r="B94" s="20"/>
    </row>
    <row r="95" spans="1:2" s="16" customFormat="1" ht="18" customHeight="1">
      <c r="A95" s="20"/>
      <c r="B95" s="20"/>
    </row>
    <row r="96" spans="1:2" s="16" customFormat="1" ht="18" customHeight="1">
      <c r="A96" s="20"/>
      <c r="B96" s="20"/>
    </row>
    <row r="97" spans="1:2" s="16" customFormat="1" ht="18" customHeight="1">
      <c r="A97" s="20"/>
      <c r="B97" s="20"/>
    </row>
    <row r="98" spans="1:2" s="16" customFormat="1" ht="18" customHeight="1">
      <c r="A98" s="20"/>
      <c r="B98" s="20"/>
    </row>
    <row r="99" spans="1:2" s="16" customFormat="1" ht="18" customHeight="1">
      <c r="A99" s="20"/>
      <c r="B99" s="20"/>
    </row>
    <row r="100" spans="1:2" s="16" customFormat="1" ht="18" customHeight="1">
      <c r="A100" s="20"/>
      <c r="B100" s="20"/>
    </row>
    <row r="101" spans="1:2" s="16" customFormat="1" ht="18" customHeight="1">
      <c r="A101" s="20"/>
      <c r="B101" s="20"/>
    </row>
    <row r="102" spans="1:2" s="16" customFormat="1" ht="18" customHeight="1">
      <c r="A102" s="20"/>
      <c r="B102" s="20"/>
    </row>
    <row r="103" spans="1:2" s="16" customFormat="1" ht="18" customHeight="1">
      <c r="A103" s="20"/>
      <c r="B103" s="20"/>
    </row>
    <row r="104" spans="1:2" s="16" customFormat="1" ht="18" customHeight="1">
      <c r="A104" s="20"/>
      <c r="B104" s="20"/>
    </row>
    <row r="105" spans="1:2" s="16" customFormat="1" ht="18" customHeight="1">
      <c r="A105" s="20"/>
      <c r="B105" s="20"/>
    </row>
    <row r="106" spans="1:2" s="16" customFormat="1" ht="18" customHeight="1">
      <c r="A106" s="1"/>
      <c r="B106" s="1"/>
    </row>
    <row r="107" spans="1:2" s="16" customFormat="1" ht="18" customHeight="1">
      <c r="A107" s="1"/>
      <c r="B107" s="1"/>
    </row>
    <row r="108" spans="1:2" s="16" customFormat="1" ht="18" customHeight="1">
      <c r="A108" s="1"/>
      <c r="B108" s="1"/>
    </row>
    <row r="109" spans="1:2" s="16" customFormat="1" ht="18" customHeight="1">
      <c r="A109" s="1"/>
      <c r="B109" s="1"/>
    </row>
    <row r="110" spans="1:2" s="16" customFormat="1" ht="18" customHeight="1">
      <c r="A110" s="1"/>
      <c r="B110" s="1"/>
    </row>
    <row r="111" spans="1:2" s="16" customFormat="1" ht="18" customHeight="1">
      <c r="A111" s="1"/>
      <c r="B111" s="1"/>
    </row>
    <row r="112" spans="1:2" s="16" customFormat="1" ht="18" customHeight="1">
      <c r="A112" s="1"/>
      <c r="B112" s="1"/>
    </row>
    <row r="113" s="1" customFormat="1" ht="18" customHeight="1"/>
    <row r="114" s="1" customFormat="1" ht="18" customHeight="1"/>
    <row r="115" s="1" customFormat="1" ht="18" customHeight="1"/>
    <row r="116" s="1" customFormat="1" ht="18" customHeight="1"/>
    <row r="117" s="1" customFormat="1" ht="18" customHeight="1"/>
    <row r="118" s="1" customFormat="1" ht="18" customHeight="1"/>
    <row r="119" s="1" customFormat="1" ht="18" customHeight="1"/>
    <row r="120" s="1" customFormat="1" ht="24" customHeight="1"/>
    <row r="121" s="1" customFormat="1" ht="24" customHeight="1"/>
    <row r="122" s="1" customFormat="1" ht="24" customHeight="1"/>
    <row r="123" s="1" customFormat="1" ht="24" customHeight="1"/>
    <row r="124" ht="24" customHeight="1"/>
    <row r="125" ht="24" customHeight="1"/>
    <row r="126" ht="24" customHeight="1"/>
    <row r="127" ht="24" customHeight="1"/>
    <row r="128" ht="24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</sheetData>
  <sheetProtection/>
  <mergeCells count="4">
    <mergeCell ref="A1:B1"/>
    <mergeCell ref="A6:A7"/>
    <mergeCell ref="B6:B7"/>
    <mergeCell ref="A2:B2"/>
  </mergeCells>
  <printOptions horizontalCentered="1"/>
  <pageMargins left="0.984251968503937" right="0.984251968503937" top="0.984251968503937" bottom="0.7874015748031497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accarmen</dc:creator>
  <cp:keywords/>
  <dc:description/>
  <cp:lastModifiedBy>USEREND</cp:lastModifiedBy>
  <cp:lastPrinted>2015-02-27T09:41:35Z</cp:lastPrinted>
  <dcterms:created xsi:type="dcterms:W3CDTF">2008-11-19T20:05:25Z</dcterms:created>
  <dcterms:modified xsi:type="dcterms:W3CDTF">2015-02-27T23:39:51Z</dcterms:modified>
  <cp:category/>
  <cp:version/>
  <cp:contentType/>
  <cp:contentStatus/>
</cp:coreProperties>
</file>